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Alena\Desktop\"/>
    </mc:Choice>
  </mc:AlternateContent>
  <xr:revisionPtr revIDLastSave="0" documentId="8_{5F3BFF06-42EA-4825-A51B-3420B69B69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E285" i="9"/>
  <c r="B285" i="9"/>
  <c r="H284" i="9"/>
  <c r="G284" i="9"/>
  <c r="F284" i="9"/>
  <c r="H283" i="9"/>
  <c r="G283" i="9"/>
  <c r="F283" i="9"/>
  <c r="F282" i="9"/>
  <c r="H281" i="9"/>
  <c r="G281" i="9"/>
  <c r="F281" i="9"/>
  <c r="E281" i="9"/>
  <c r="B281" i="9" s="1"/>
  <c r="H280" i="9"/>
  <c r="G280" i="9"/>
  <c r="F280" i="9"/>
  <c r="H279" i="9"/>
  <c r="G279" i="9"/>
  <c r="F279" i="9"/>
  <c r="E279" i="9"/>
  <c r="B279" i="9" s="1"/>
  <c r="F278" i="9"/>
  <c r="F277" i="9"/>
  <c r="F276" i="9"/>
  <c r="F275" i="9" s="1"/>
  <c r="L274" i="9"/>
  <c r="H274" i="9"/>
  <c r="F274" i="9"/>
  <c r="I273" i="9"/>
  <c r="H273" i="9"/>
  <c r="F273" i="9"/>
  <c r="E273" i="9"/>
  <c r="B273" i="9" s="1"/>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H225" i="9"/>
  <c r="G225" i="9"/>
  <c r="F225" i="9"/>
  <c r="E225" i="9"/>
  <c r="B225" i="9" s="1"/>
  <c r="M224" i="9"/>
  <c r="L224" i="9"/>
  <c r="F224" i="9"/>
  <c r="E224" i="9"/>
  <c r="B224" i="9"/>
  <c r="M223" i="9"/>
  <c r="L223" i="9"/>
  <c r="F223" i="9" s="1"/>
  <c r="E223" i="9"/>
  <c r="B223" i="9" s="1"/>
  <c r="M222" i="9"/>
  <c r="L222" i="9"/>
  <c r="E222" i="9"/>
  <c r="M221" i="9"/>
  <c r="L221" i="9"/>
  <c r="F221" i="9" s="1"/>
  <c r="E221" i="9"/>
  <c r="B221" i="9" s="1"/>
  <c r="M220" i="9"/>
  <c r="L220" i="9"/>
  <c r="E220" i="9"/>
  <c r="M219" i="9"/>
  <c r="L219" i="9"/>
  <c r="F219" i="9" s="1"/>
  <c r="E219" i="9"/>
  <c r="M218" i="9"/>
  <c r="L218" i="9"/>
  <c r="E218" i="9"/>
  <c r="M217" i="9"/>
  <c r="L217" i="9"/>
  <c r="F217" i="9" s="1"/>
  <c r="E217" i="9"/>
  <c r="M216" i="9"/>
  <c r="L216" i="9"/>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H156" i="9"/>
  <c r="G156" i="9"/>
  <c r="F156" i="9"/>
  <c r="E156" i="9"/>
  <c r="B156" i="9" s="1"/>
  <c r="H155" i="9"/>
  <c r="G155" i="9"/>
  <c r="F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H148" i="9"/>
  <c r="G148" i="9"/>
  <c r="F148" i="9"/>
  <c r="E148" i="9"/>
  <c r="B148" i="9" s="1"/>
  <c r="H147" i="9"/>
  <c r="G147" i="9"/>
  <c r="F147" i="9"/>
  <c r="H146" i="9"/>
  <c r="G146" i="9"/>
  <c r="F146" i="9"/>
  <c r="E146" i="9"/>
  <c r="B146" i="9" s="1"/>
  <c r="H145" i="9"/>
  <c r="G145" i="9"/>
  <c r="F145" i="9"/>
  <c r="H144" i="9"/>
  <c r="G144" i="9"/>
  <c r="F144" i="9"/>
  <c r="E144" i="9"/>
  <c r="B144" i="9" s="1"/>
  <c r="H143" i="9"/>
  <c r="G143" i="9"/>
  <c r="F143" i="9"/>
  <c r="F142" i="9"/>
  <c r="H141" i="9"/>
  <c r="G141" i="9"/>
  <c r="F141" i="9"/>
  <c r="H140" i="9"/>
  <c r="G140" i="9"/>
  <c r="F140" i="9"/>
  <c r="E140" i="9"/>
  <c r="B140" i="9" s="1"/>
  <c r="H139" i="9"/>
  <c r="G139" i="9"/>
  <c r="F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H124" i="9"/>
  <c r="G124" i="9"/>
  <c r="F124" i="9"/>
  <c r="E124" i="9"/>
  <c r="B124" i="9" s="1"/>
  <c r="H123" i="9"/>
  <c r="G123" i="9"/>
  <c r="F123" i="9"/>
  <c r="H122" i="9"/>
  <c r="G122" i="9"/>
  <c r="F122" i="9"/>
  <c r="E122" i="9"/>
  <c r="B122" i="9" s="1"/>
  <c r="H121" i="9"/>
  <c r="G121" i="9"/>
  <c r="F121" i="9"/>
  <c r="H120" i="9"/>
  <c r="G120" i="9"/>
  <c r="F120" i="9"/>
  <c r="E120" i="9"/>
  <c r="B120" i="9" s="1"/>
  <c r="H119" i="9"/>
  <c r="G119" i="9"/>
  <c r="F119" i="9"/>
  <c r="H118" i="9"/>
  <c r="G118" i="9"/>
  <c r="F118" i="9"/>
  <c r="E118" i="9"/>
  <c r="B118" i="9" s="1"/>
  <c r="H117" i="9"/>
  <c r="G117" i="9"/>
  <c r="F117" i="9"/>
  <c r="H116" i="9"/>
  <c r="G116" i="9"/>
  <c r="F116" i="9"/>
  <c r="E116" i="9"/>
  <c r="B116" i="9" s="1"/>
  <c r="H115" i="9"/>
  <c r="G115" i="9"/>
  <c r="F115" i="9"/>
  <c r="H114" i="9"/>
  <c r="G114" i="9"/>
  <c r="F114" i="9"/>
  <c r="E114" i="9"/>
  <c r="B114" i="9" s="1"/>
  <c r="H113" i="9"/>
  <c r="G113" i="9"/>
  <c r="F113" i="9"/>
  <c r="H112" i="9"/>
  <c r="G112" i="9"/>
  <c r="F112" i="9"/>
  <c r="E112" i="9"/>
  <c r="B112" i="9" s="1"/>
  <c r="H111" i="9"/>
  <c r="G111" i="9"/>
  <c r="F111" i="9"/>
  <c r="H110" i="9"/>
  <c r="G110" i="9"/>
  <c r="F110" i="9"/>
  <c r="E110" i="9"/>
  <c r="B110" i="9" s="1"/>
  <c r="H109" i="9"/>
  <c r="G109" i="9"/>
  <c r="F109" i="9"/>
  <c r="H108" i="9"/>
  <c r="G108" i="9"/>
  <c r="F108" i="9"/>
  <c r="E108" i="9"/>
  <c r="B108" i="9" s="1"/>
  <c r="H107" i="9"/>
  <c r="G107" i="9"/>
  <c r="F107" i="9"/>
  <c r="H106" i="9"/>
  <c r="G106" i="9"/>
  <c r="F106" i="9"/>
  <c r="E106" i="9"/>
  <c r="B106" i="9" s="1"/>
  <c r="H105" i="9"/>
  <c r="G105" i="9"/>
  <c r="F105" i="9"/>
  <c r="H104" i="9"/>
  <c r="G104" i="9"/>
  <c r="F104" i="9"/>
  <c r="E104" i="9"/>
  <c r="B104" i="9" s="1"/>
  <c r="H103" i="9"/>
  <c r="G103" i="9"/>
  <c r="F103" i="9"/>
  <c r="H102" i="9"/>
  <c r="G102" i="9"/>
  <c r="F102" i="9"/>
  <c r="E102" i="9"/>
  <c r="B102" i="9" s="1"/>
  <c r="H101" i="9"/>
  <c r="G101" i="9"/>
  <c r="F101" i="9"/>
  <c r="H100" i="9"/>
  <c r="G100" i="9"/>
  <c r="F100" i="9"/>
  <c r="E100" i="9"/>
  <c r="B100" i="9" s="1"/>
  <c r="H99" i="9"/>
  <c r="G99" i="9"/>
  <c r="F99" i="9"/>
  <c r="H98" i="9"/>
  <c r="G98" i="9"/>
  <c r="F98" i="9"/>
  <c r="E98" i="9"/>
  <c r="B98" i="9" s="1"/>
  <c r="H97" i="9"/>
  <c r="G97" i="9"/>
  <c r="F97" i="9"/>
  <c r="H96" i="9"/>
  <c r="G96" i="9"/>
  <c r="F96" i="9"/>
  <c r="E96" i="9"/>
  <c r="B96" i="9" s="1"/>
  <c r="H95" i="9"/>
  <c r="G95" i="9"/>
  <c r="F95" i="9"/>
  <c r="H94" i="9"/>
  <c r="G94" i="9"/>
  <c r="F94" i="9"/>
  <c r="E94" i="9"/>
  <c r="B94" i="9" s="1"/>
  <c r="H93" i="9"/>
  <c r="G93" i="9"/>
  <c r="F93" i="9"/>
  <c r="H92" i="9"/>
  <c r="G92" i="9"/>
  <c r="F92" i="9"/>
  <c r="E92" i="9"/>
  <c r="B92" i="9" s="1"/>
  <c r="H91" i="9"/>
  <c r="G91" i="9"/>
  <c r="F91" i="9"/>
  <c r="H90" i="9"/>
  <c r="G90" i="9"/>
  <c r="F90" i="9"/>
  <c r="E90" i="9"/>
  <c r="B90" i="9" s="1"/>
  <c r="H89" i="9"/>
  <c r="G89" i="9"/>
  <c r="F89" i="9"/>
  <c r="H88" i="9"/>
  <c r="G88" i="9"/>
  <c r="F88" i="9"/>
  <c r="E88" i="9"/>
  <c r="B88" i="9" s="1"/>
  <c r="H87" i="9"/>
  <c r="G87" i="9"/>
  <c r="F87" i="9"/>
  <c r="H86" i="9"/>
  <c r="G86" i="9"/>
  <c r="F86" i="9"/>
  <c r="E86" i="9"/>
  <c r="B86" i="9" s="1"/>
  <c r="H85" i="9"/>
  <c r="G85" i="9"/>
  <c r="F85" i="9"/>
  <c r="H84" i="9"/>
  <c r="G84" i="9"/>
  <c r="F84" i="9"/>
  <c r="E84" i="9"/>
  <c r="B84" i="9" s="1"/>
  <c r="H83" i="9"/>
  <c r="G83" i="9"/>
  <c r="F83" i="9"/>
  <c r="H82" i="9"/>
  <c r="G82" i="9"/>
  <c r="F82" i="9"/>
  <c r="E82" i="9"/>
  <c r="B82" i="9" s="1"/>
  <c r="H81" i="9"/>
  <c r="G81" i="9"/>
  <c r="F81" i="9"/>
  <c r="H80" i="9"/>
  <c r="G80" i="9"/>
  <c r="F80" i="9"/>
  <c r="E80" i="9"/>
  <c r="B80" i="9" s="1"/>
  <c r="H79" i="9"/>
  <c r="G79" i="9"/>
  <c r="F79" i="9"/>
  <c r="H78" i="9"/>
  <c r="G78" i="9"/>
  <c r="F78" i="9"/>
  <c r="E78" i="9"/>
  <c r="B78" i="9" s="1"/>
  <c r="H77" i="9"/>
  <c r="G77" i="9"/>
  <c r="F77" i="9"/>
  <c r="H76" i="9"/>
  <c r="G76" i="9"/>
  <c r="F76" i="9"/>
  <c r="H75" i="9"/>
  <c r="G75" i="9"/>
  <c r="F75" i="9"/>
  <c r="E75" i="9"/>
  <c r="B75" i="9" s="1"/>
  <c r="H74" i="9"/>
  <c r="G74" i="9"/>
  <c r="F74" i="9"/>
  <c r="H73" i="9"/>
  <c r="G73" i="9"/>
  <c r="F73" i="9"/>
  <c r="E73" i="9"/>
  <c r="B73" i="9" s="1"/>
  <c r="H72" i="9"/>
  <c r="G72" i="9"/>
  <c r="F72" i="9"/>
  <c r="H71" i="9"/>
  <c r="G71" i="9"/>
  <c r="F71" i="9"/>
  <c r="E71" i="9"/>
  <c r="B71" i="9" s="1"/>
  <c r="H70" i="9"/>
  <c r="G70" i="9"/>
  <c r="F70" i="9"/>
  <c r="H69" i="9"/>
  <c r="G69" i="9"/>
  <c r="F69" i="9"/>
  <c r="E69" i="9"/>
  <c r="B69" i="9" s="1"/>
  <c r="H68" i="9"/>
  <c r="G68" i="9"/>
  <c r="F68" i="9"/>
  <c r="H67" i="9"/>
  <c r="G67" i="9"/>
  <c r="F67" i="9"/>
  <c r="E67" i="9"/>
  <c r="B67" i="9" s="1"/>
  <c r="H66" i="9"/>
  <c r="G66" i="9"/>
  <c r="F66" i="9"/>
  <c r="H65" i="9"/>
  <c r="G65" i="9"/>
  <c r="F65" i="9"/>
  <c r="E65" i="9"/>
  <c r="B65" i="9" s="1"/>
  <c r="H64" i="9"/>
  <c r="G64" i="9"/>
  <c r="F64" i="9"/>
  <c r="H63" i="9"/>
  <c r="G63" i="9"/>
  <c r="F63" i="9"/>
  <c r="E63" i="9"/>
  <c r="B63" i="9" s="1"/>
  <c r="H62" i="9"/>
  <c r="G62" i="9"/>
  <c r="F62" i="9"/>
  <c r="H61" i="9"/>
  <c r="G61" i="9"/>
  <c r="F61" i="9"/>
  <c r="E61" i="9"/>
  <c r="B61" i="9" s="1"/>
  <c r="H60" i="9"/>
  <c r="G60" i="9"/>
  <c r="F60" i="9"/>
  <c r="H59" i="9"/>
  <c r="G59" i="9"/>
  <c r="F59" i="9"/>
  <c r="E59" i="9"/>
  <c r="B59" i="9" s="1"/>
  <c r="H58" i="9"/>
  <c r="G58" i="9"/>
  <c r="F58" i="9"/>
  <c r="H57" i="9"/>
  <c r="G57" i="9"/>
  <c r="F57" i="9"/>
  <c r="E57" i="9"/>
  <c r="B57" i="9" s="1"/>
  <c r="H56" i="9"/>
  <c r="G56" i="9"/>
  <c r="F56" i="9"/>
  <c r="H55" i="9"/>
  <c r="G55" i="9"/>
  <c r="F55" i="9"/>
  <c r="E55" i="9"/>
  <c r="B55" i="9" s="1"/>
  <c r="H54" i="9"/>
  <c r="G54" i="9"/>
  <c r="F54" i="9"/>
  <c r="H53" i="9"/>
  <c r="G53" i="9"/>
  <c r="F53" i="9"/>
  <c r="E53" i="9"/>
  <c r="B53" i="9" s="1"/>
  <c r="H52" i="9"/>
  <c r="G52" i="9"/>
  <c r="F52" i="9"/>
  <c r="H51" i="9"/>
  <c r="G51" i="9"/>
  <c r="F51" i="9"/>
  <c r="E51" i="9"/>
  <c r="B51" i="9" s="1"/>
  <c r="H50" i="9"/>
  <c r="G50" i="9"/>
  <c r="F50" i="9"/>
  <c r="H49" i="9"/>
  <c r="G49" i="9"/>
  <c r="F49" i="9"/>
  <c r="E49" i="9"/>
  <c r="B49" i="9" s="1"/>
  <c r="H48" i="9"/>
  <c r="G48" i="9"/>
  <c r="F48" i="9"/>
  <c r="H47" i="9"/>
  <c r="G47" i="9"/>
  <c r="F47" i="9"/>
  <c r="E47" i="9"/>
  <c r="B47" i="9" s="1"/>
  <c r="H46" i="9"/>
  <c r="G46" i="9"/>
  <c r="F46" i="9"/>
  <c r="H45" i="9"/>
  <c r="G45" i="9"/>
  <c r="F45" i="9"/>
  <c r="E45" i="9"/>
  <c r="B45" i="9" s="1"/>
  <c r="H44" i="9"/>
  <c r="G44" i="9"/>
  <c r="F44" i="9"/>
  <c r="H43" i="9"/>
  <c r="G43" i="9"/>
  <c r="F43" i="9"/>
  <c r="H42" i="9"/>
  <c r="G42" i="9"/>
  <c r="F42" i="9"/>
  <c r="H41" i="9"/>
  <c r="G41" i="9"/>
  <c r="F41" i="9"/>
  <c r="E41" i="9"/>
  <c r="B41" i="9" s="1"/>
  <c r="H40" i="9"/>
  <c r="G40" i="9"/>
  <c r="F40" i="9"/>
  <c r="H39" i="9"/>
  <c r="G39" i="9"/>
  <c r="F39" i="9"/>
  <c r="H38" i="9"/>
  <c r="G38" i="9"/>
  <c r="F38" i="9"/>
  <c r="H37" i="9"/>
  <c r="G37" i="9"/>
  <c r="F37" i="9"/>
  <c r="E37" i="9"/>
  <c r="B37" i="9" s="1"/>
  <c r="H36" i="9"/>
  <c r="G36" i="9"/>
  <c r="F36" i="9"/>
  <c r="H35" i="9"/>
  <c r="G35" i="9"/>
  <c r="F35" i="9"/>
  <c r="E35" i="9"/>
  <c r="B35" i="9" s="1"/>
  <c r="H34" i="9"/>
  <c r="G34" i="9"/>
  <c r="F34" i="9"/>
  <c r="H33" i="9"/>
  <c r="G33" i="9"/>
  <c r="F33" i="9"/>
  <c r="E33" i="9"/>
  <c r="B33" i="9" s="1"/>
  <c r="H32" i="9"/>
  <c r="G32" i="9"/>
  <c r="F32" i="9"/>
  <c r="H31" i="9"/>
  <c r="G31" i="9"/>
  <c r="F31" i="9"/>
  <c r="E31" i="9"/>
  <c r="B31" i="9" s="1"/>
  <c r="H30" i="9"/>
  <c r="G30" i="9"/>
  <c r="F30" i="9"/>
  <c r="H29" i="9"/>
  <c r="G29" i="9"/>
  <c r="F29" i="9"/>
  <c r="E29" i="9"/>
  <c r="B29" i="9" s="1"/>
  <c r="H28" i="9"/>
  <c r="G28" i="9"/>
  <c r="F28" i="9"/>
  <c r="H27" i="9"/>
  <c r="G27" i="9"/>
  <c r="F27" i="9"/>
  <c r="E27" i="9"/>
  <c r="B27" i="9" s="1"/>
  <c r="H26" i="9"/>
  <c r="G26" i="9"/>
  <c r="F26" i="9"/>
  <c r="H25" i="9"/>
  <c r="G25" i="9"/>
  <c r="F25" i="9"/>
  <c r="E25" i="9"/>
  <c r="B25" i="9" s="1"/>
  <c r="H24" i="9"/>
  <c r="G24" i="9"/>
  <c r="F24" i="9"/>
  <c r="H23" i="9"/>
  <c r="G23" i="9"/>
  <c r="F23" i="9"/>
  <c r="E23" i="9"/>
  <c r="B23" i="9" s="1"/>
  <c r="H22" i="9"/>
  <c r="G22" i="9"/>
  <c r="F22" i="9"/>
  <c r="H21" i="9"/>
  <c r="G21" i="9"/>
  <c r="F21" i="9"/>
  <c r="E21" i="9"/>
  <c r="B21" i="9" s="1"/>
  <c r="F20" i="9"/>
  <c r="F4" i="9"/>
  <c r="O3" i="9"/>
  <c r="G274" i="9" s="1"/>
  <c r="E274" i="9" s="1"/>
  <c r="I3" i="9"/>
  <c r="H3" i="9"/>
  <c r="G3" i="9"/>
  <c r="D101" i="8"/>
  <c r="D95" i="8"/>
  <c r="D90" i="8"/>
  <c r="D85" i="8"/>
  <c r="D80" i="8"/>
  <c r="D75" i="8"/>
  <c r="D70" i="8"/>
  <c r="D65" i="8"/>
  <c r="D60" i="8"/>
  <c r="D55" i="8"/>
  <c r="D50" i="8"/>
  <c r="D49" i="8"/>
  <c r="D44" i="8"/>
  <c r="D43" i="8"/>
  <c r="I35" i="3" s="1"/>
  <c r="D36" i="8"/>
  <c r="D26" i="8"/>
  <c r="D24" i="8" s="1"/>
  <c r="C1499" i="1" s="1"/>
  <c r="H1499"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1223" i="1" s="1"/>
  <c r="D246" i="5"/>
  <c r="D245" i="5" s="1"/>
  <c r="E245" i="5"/>
  <c r="D1222" i="1"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87" i="1"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7" i="4"/>
  <c r="F526" i="4"/>
  <c r="E525" i="4"/>
  <c r="D525" i="4"/>
  <c r="F525" i="4" s="1"/>
  <c r="F524" i="4"/>
  <c r="F523" i="4"/>
  <c r="E522" i="4"/>
  <c r="D522" i="4"/>
  <c r="F522" i="4" s="1"/>
  <c r="F521" i="4"/>
  <c r="F520" i="4"/>
  <c r="E519" i="4"/>
  <c r="D519" i="4"/>
  <c r="F519" i="4" s="1"/>
  <c r="F518" i="4"/>
  <c r="F517" i="4"/>
  <c r="E516" i="4"/>
  <c r="E515" i="4" s="1"/>
  <c r="D509" i="1"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E418" i="4"/>
  <c r="D413" i="1" s="1"/>
  <c r="D418" i="4"/>
  <c r="F418" i="4" s="1"/>
  <c r="E417" i="4"/>
  <c r="D417" i="4"/>
  <c r="E416" i="4"/>
  <c r="E643" i="4" s="1"/>
  <c r="D637"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D6"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H1503" i="1" s="1"/>
  <c r="C1502" i="1"/>
  <c r="G1502" i="1" s="1"/>
  <c r="C1500" i="1"/>
  <c r="C1498" i="1"/>
  <c r="C1497" i="1"/>
  <c r="H1497" i="1" s="1"/>
  <c r="C1496" i="1"/>
  <c r="C1495" i="1"/>
  <c r="C1494" i="1"/>
  <c r="C1493" i="1"/>
  <c r="H1493" i="1" s="1"/>
  <c r="C1492" i="1"/>
  <c r="C1491" i="1"/>
  <c r="C1490" i="1"/>
  <c r="C1489" i="1"/>
  <c r="C1488" i="1"/>
  <c r="C1487" i="1"/>
  <c r="C1486" i="1"/>
  <c r="G1486" i="1" s="1"/>
  <c r="C1485" i="1"/>
  <c r="H1485" i="1" s="1"/>
  <c r="C1484" i="1"/>
  <c r="G1484" i="1" s="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C1445" i="1"/>
  <c r="D1444" i="1"/>
  <c r="C1444" i="1"/>
  <c r="D1443" i="1"/>
  <c r="C1443" i="1"/>
  <c r="J1443" i="1" s="1"/>
  <c r="D1442" i="1"/>
  <c r="C1442" i="1"/>
  <c r="D1441" i="1"/>
  <c r="C1441" i="1"/>
  <c r="J1441" i="1" s="1"/>
  <c r="D1440" i="1"/>
  <c r="C1440" i="1"/>
  <c r="D1439" i="1"/>
  <c r="C1439" i="1"/>
  <c r="J1439" i="1" s="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G1264" i="1" s="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G1224" i="1" s="1"/>
  <c r="C1223" i="1"/>
  <c r="C1222" i="1"/>
  <c r="D1221" i="1"/>
  <c r="C1221" i="1"/>
  <c r="D1220" i="1"/>
  <c r="C1220" i="1"/>
  <c r="D1219" i="1"/>
  <c r="C1219" i="1"/>
  <c r="D1218" i="1"/>
  <c r="C1218" i="1"/>
  <c r="D1217" i="1"/>
  <c r="C1217" i="1"/>
  <c r="D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G1156" i="1" s="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D1055" i="1"/>
  <c r="C1055" i="1"/>
  <c r="D1054" i="1"/>
  <c r="C1054" i="1"/>
  <c r="G1054" i="1" s="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G1033" i="1" s="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G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G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G649" i="1" s="1"/>
  <c r="D648" i="1"/>
  <c r="C648" i="1"/>
  <c r="D647" i="1"/>
  <c r="C647" i="1"/>
  <c r="G647" i="1" s="1"/>
  <c r="D646" i="1"/>
  <c r="C646" i="1"/>
  <c r="C645" i="1"/>
  <c r="D644" i="1"/>
  <c r="C644" i="1"/>
  <c r="D643" i="1"/>
  <c r="C643" i="1"/>
  <c r="D642" i="1"/>
  <c r="C642" i="1"/>
  <c r="D641" i="1"/>
  <c r="C641" i="1"/>
  <c r="C637"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G593" i="1" s="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C509" i="1"/>
  <c r="D508" i="1"/>
  <c r="C508" i="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C413" i="1"/>
  <c r="D412" i="1"/>
  <c r="C412" i="1"/>
  <c r="D411" i="1"/>
  <c r="C411" i="1"/>
  <c r="D406" i="1"/>
  <c r="C406" i="1"/>
  <c r="G406" i="1" s="1"/>
  <c r="D405" i="1"/>
  <c r="C405" i="1"/>
  <c r="G405" i="1" s="1"/>
  <c r="D404" i="1"/>
  <c r="C404" i="1"/>
  <c r="G404"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D366" i="1"/>
  <c r="C366" i="1"/>
  <c r="G366" i="1" s="1"/>
  <c r="D365" i="1"/>
  <c r="C365" i="1"/>
  <c r="G365" i="1" s="1"/>
  <c r="D364" i="1"/>
  <c r="C364" i="1"/>
  <c r="D363" i="1"/>
  <c r="C363" i="1"/>
  <c r="G363" i="1" s="1"/>
  <c r="D362" i="1"/>
  <c r="C362" i="1"/>
  <c r="G362" i="1" s="1"/>
  <c r="D361" i="1"/>
  <c r="C361" i="1"/>
  <c r="G361" i="1" s="1"/>
  <c r="D360" i="1"/>
  <c r="C360" i="1"/>
  <c r="G360" i="1" s="1"/>
  <c r="D359" i="1"/>
  <c r="C359" i="1"/>
  <c r="G359" i="1" s="1"/>
  <c r="D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C294" i="1"/>
  <c r="G294" i="1" s="1"/>
  <c r="D293" i="1"/>
  <c r="D292" i="1"/>
  <c r="C292" i="1"/>
  <c r="G292" i="1" s="1"/>
  <c r="D291" i="1"/>
  <c r="C291" i="1"/>
  <c r="D290" i="1"/>
  <c r="C290" i="1"/>
  <c r="D289" i="1"/>
  <c r="C289" i="1"/>
  <c r="G289" i="1" s="1"/>
  <c r="D288" i="1"/>
  <c r="C288" i="1"/>
  <c r="G288"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G186" i="1" s="1"/>
  <c r="D185" i="1"/>
  <c r="C185" i="1"/>
  <c r="G185" i="1" s="1"/>
  <c r="C184" i="1"/>
  <c r="D183" i="1"/>
  <c r="C183" i="1"/>
  <c r="G183" i="1" s="1"/>
  <c r="D182" i="1"/>
  <c r="C182" i="1"/>
  <c r="D181" i="1"/>
  <c r="C181" i="1"/>
  <c r="G181" i="1" s="1"/>
  <c r="D180" i="1"/>
  <c r="C180" i="1"/>
  <c r="D179" i="1"/>
  <c r="C179" i="1"/>
  <c r="D178" i="1"/>
  <c r="C178" i="1"/>
  <c r="G178" i="1" s="1"/>
  <c r="D177" i="1"/>
  <c r="C177" i="1"/>
  <c r="D176" i="1"/>
  <c r="C176" i="1"/>
  <c r="G176" i="1" s="1"/>
  <c r="D175" i="1"/>
  <c r="C175" i="1"/>
  <c r="D174" i="1"/>
  <c r="C174" i="1"/>
  <c r="C173" i="1"/>
  <c r="D172" i="1"/>
  <c r="C172" i="1"/>
  <c r="D171" i="1"/>
  <c r="C171" i="1"/>
  <c r="G171" i="1" s="1"/>
  <c r="D170" i="1"/>
  <c r="C170" i="1"/>
  <c r="D169" i="1"/>
  <c r="C169" i="1"/>
  <c r="D168" i="1"/>
  <c r="C168" i="1"/>
  <c r="D167" i="1"/>
  <c r="C167" i="1"/>
  <c r="D166" i="1"/>
  <c r="C166" i="1"/>
  <c r="D165" i="1"/>
  <c r="D164" i="1"/>
  <c r="C164" i="1"/>
  <c r="G164" i="1" s="1"/>
  <c r="D163" i="1"/>
  <c r="C163" i="1"/>
  <c r="G163" i="1" s="1"/>
  <c r="D162" i="1"/>
  <c r="C162" i="1"/>
  <c r="G162" i="1" s="1"/>
  <c r="D161" i="1"/>
  <c r="C161" i="1"/>
  <c r="G161" i="1" s="1"/>
  <c r="D158" i="1"/>
  <c r="C158" i="1"/>
  <c r="G158" i="1" s="1"/>
  <c r="D157" i="1"/>
  <c r="C157" i="1"/>
  <c r="G157" i="1" s="1"/>
  <c r="D156" i="1"/>
  <c r="C156" i="1"/>
  <c r="G156" i="1" s="1"/>
  <c r="D155" i="1"/>
  <c r="C155" i="1"/>
  <c r="G155" i="1" s="1"/>
  <c r="D154" i="1"/>
  <c r="C154" i="1"/>
  <c r="D153" i="1"/>
  <c r="C153" i="1"/>
  <c r="G153" i="1" s="1"/>
  <c r="D152" i="1"/>
  <c r="C152" i="1"/>
  <c r="G152" i="1" s="1"/>
  <c r="D151" i="1"/>
  <c r="C151" i="1"/>
  <c r="G151" i="1" s="1"/>
  <c r="D150" i="1"/>
  <c r="C150" i="1"/>
  <c r="D149" i="1"/>
  <c r="C149"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D119" i="1"/>
  <c r="C119" i="1"/>
  <c r="G119" i="1" s="1"/>
  <c r="D118" i="1"/>
  <c r="C118" i="1"/>
  <c r="G118" i="1" s="1"/>
  <c r="D117" i="1"/>
  <c r="C117" i="1"/>
  <c r="G117" i="1" s="1"/>
  <c r="D116" i="1"/>
  <c r="C116" i="1"/>
  <c r="G116" i="1" s="1"/>
  <c r="D115" i="1"/>
  <c r="C115" i="1"/>
  <c r="G115" i="1" s="1"/>
  <c r="D114" i="1"/>
  <c r="C114" i="1"/>
  <c r="G114" i="1" s="1"/>
  <c r="D113" i="1"/>
  <c r="C113" i="1"/>
  <c r="D112" i="1"/>
  <c r="C112" i="1"/>
  <c r="G112" i="1" s="1"/>
  <c r="D111" i="1"/>
  <c r="C111" i="1"/>
  <c r="G111" i="1" s="1"/>
  <c r="D110" i="1"/>
  <c r="C110" i="1"/>
  <c r="G110" i="1" s="1"/>
  <c r="D109" i="1"/>
  <c r="C109" i="1"/>
  <c r="G109" i="1" s="1"/>
  <c r="D108" i="1"/>
  <c r="C108" i="1"/>
  <c r="D107" i="1"/>
  <c r="C107" i="1"/>
  <c r="G107" i="1" s="1"/>
  <c r="D106" i="1"/>
  <c r="C106" i="1"/>
  <c r="G106" i="1" s="1"/>
  <c r="D105" i="1"/>
  <c r="C105" i="1"/>
  <c r="G105" i="1" s="1"/>
  <c r="D104" i="1"/>
  <c r="C104" i="1"/>
  <c r="G104" i="1" s="1"/>
  <c r="D103" i="1"/>
  <c r="C103" i="1"/>
  <c r="G103" i="1" s="1"/>
  <c r="D102" i="1"/>
  <c r="C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D80" i="1"/>
  <c r="C80" i="1"/>
  <c r="G80" i="1" s="1"/>
  <c r="D79" i="1"/>
  <c r="C79" i="1"/>
  <c r="D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5" i="1"/>
  <c r="C45" i="1"/>
  <c r="G45" i="1" s="1"/>
  <c r="D44" i="1"/>
  <c r="C44" i="1"/>
  <c r="G44" i="1" s="1"/>
  <c r="D43" i="1"/>
  <c r="C43" i="1"/>
  <c r="G43" i="1" s="1"/>
  <c r="D42" i="1"/>
  <c r="C42" i="1"/>
  <c r="G42" i="1" s="1"/>
  <c r="D41" i="1"/>
  <c r="C41" i="1"/>
  <c r="G41" i="1" s="1"/>
  <c r="D40" i="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C3" i="1"/>
  <c r="G3" i="1" s="1"/>
  <c r="H3" i="1" l="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9" i="1"/>
  <c r="H110" i="1"/>
  <c r="H111" i="1"/>
  <c r="H112" i="1"/>
  <c r="H114" i="1"/>
  <c r="H115" i="1"/>
  <c r="H116" i="1"/>
  <c r="H117" i="1"/>
  <c r="H118" i="1"/>
  <c r="H119" i="1"/>
  <c r="H121" i="1"/>
  <c r="H122" i="1"/>
  <c r="H123" i="1"/>
  <c r="H124" i="1"/>
  <c r="H125" i="1"/>
  <c r="H126" i="1"/>
  <c r="H127" i="1"/>
  <c r="H128" i="1"/>
  <c r="H130" i="1"/>
  <c r="H131" i="1"/>
  <c r="H132" i="1"/>
  <c r="H133" i="1"/>
  <c r="H134" i="1"/>
  <c r="H135" i="1"/>
  <c r="H136" i="1"/>
  <c r="H137" i="1"/>
  <c r="H138" i="1"/>
  <c r="H139" i="1"/>
  <c r="H140" i="1"/>
  <c r="H141" i="1"/>
  <c r="H142" i="1"/>
  <c r="H143" i="1"/>
  <c r="H144" i="1"/>
  <c r="H145" i="1"/>
  <c r="H146" i="1"/>
  <c r="H151" i="1"/>
  <c r="H152" i="1"/>
  <c r="H153" i="1"/>
  <c r="H156" i="1"/>
  <c r="H158" i="1"/>
  <c r="H161" i="1"/>
  <c r="H163" i="1"/>
  <c r="H164" i="1"/>
  <c r="H166" i="1"/>
  <c r="H167" i="1"/>
  <c r="H168" i="1"/>
  <c r="H169" i="1"/>
  <c r="H170" i="1"/>
  <c r="H171" i="1"/>
  <c r="H172" i="1"/>
  <c r="H174" i="1"/>
  <c r="H175" i="1"/>
  <c r="H176" i="1"/>
  <c r="H177" i="1"/>
  <c r="H178" i="1"/>
  <c r="H179" i="1"/>
  <c r="H180" i="1"/>
  <c r="H181" i="1"/>
  <c r="H182" i="1"/>
  <c r="H183" i="1"/>
  <c r="H185" i="1"/>
  <c r="H186" i="1"/>
  <c r="H187" i="1"/>
  <c r="H188" i="1"/>
  <c r="H189" i="1"/>
  <c r="H190" i="1"/>
  <c r="H191" i="1"/>
  <c r="H193" i="1"/>
  <c r="H194" i="1"/>
  <c r="H195" i="1"/>
  <c r="H196" i="1"/>
  <c r="H197" i="1"/>
  <c r="H198" i="1"/>
  <c r="H199" i="1"/>
  <c r="H200" i="1"/>
  <c r="H201" i="1"/>
  <c r="H202" i="1"/>
  <c r="H203" i="1"/>
  <c r="H204" i="1"/>
  <c r="H205" i="1"/>
  <c r="H207" i="1"/>
  <c r="H208" i="1"/>
  <c r="H209" i="1"/>
  <c r="H210" i="1"/>
  <c r="H211"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9" i="1"/>
  <c r="H290" i="1"/>
  <c r="H291" i="1"/>
  <c r="H292"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10" i="1"/>
  <c r="G511" i="1"/>
  <c r="H511" i="1"/>
  <c r="H512" i="1"/>
  <c r="G513" i="1"/>
  <c r="H513" i="1"/>
  <c r="H514" i="1"/>
  <c r="G515" i="1"/>
  <c r="H515" i="1"/>
  <c r="H516" i="1"/>
  <c r="G517" i="1"/>
  <c r="H517" i="1"/>
  <c r="H518" i="1"/>
  <c r="G519" i="1"/>
  <c r="H519" i="1"/>
  <c r="H520" i="1"/>
  <c r="G521" i="1"/>
  <c r="H521" i="1"/>
  <c r="H523" i="1"/>
  <c r="G524" i="1"/>
  <c r="H524" i="1"/>
  <c r="H525" i="1"/>
  <c r="G526" i="1"/>
  <c r="H526" i="1"/>
  <c r="H527" i="1"/>
  <c r="G528" i="1"/>
  <c r="H528" i="1"/>
  <c r="H529" i="1"/>
  <c r="G530" i="1"/>
  <c r="H530" i="1"/>
  <c r="H531" i="1"/>
  <c r="G532" i="1"/>
  <c r="H532" i="1"/>
  <c r="H533" i="1"/>
  <c r="G534" i="1"/>
  <c r="H534" i="1"/>
  <c r="H535" i="1"/>
  <c r="G536" i="1"/>
  <c r="H536" i="1"/>
  <c r="H537" i="1"/>
  <c r="G538" i="1"/>
  <c r="H538" i="1"/>
  <c r="H539" i="1"/>
  <c r="G540" i="1"/>
  <c r="H540" i="1"/>
  <c r="H541" i="1"/>
  <c r="G542" i="1"/>
  <c r="H542" i="1"/>
  <c r="H543" i="1"/>
  <c r="G544" i="1"/>
  <c r="H544" i="1"/>
  <c r="H545" i="1"/>
  <c r="G546" i="1"/>
  <c r="H546" i="1"/>
  <c r="H547" i="1"/>
  <c r="G548" i="1"/>
  <c r="H548" i="1"/>
  <c r="H549" i="1"/>
  <c r="G550" i="1"/>
  <c r="H550" i="1"/>
  <c r="H551" i="1"/>
  <c r="G552" i="1"/>
  <c r="H552" i="1"/>
  <c r="H553" i="1"/>
  <c r="G554" i="1"/>
  <c r="H554" i="1"/>
  <c r="H555" i="1"/>
  <c r="G556" i="1"/>
  <c r="H556" i="1"/>
  <c r="H557" i="1"/>
  <c r="G558" i="1"/>
  <c r="H558" i="1"/>
  <c r="H559" i="1"/>
  <c r="G560" i="1"/>
  <c r="H560" i="1"/>
  <c r="H561" i="1"/>
  <c r="G562" i="1"/>
  <c r="H562" i="1"/>
  <c r="H563" i="1"/>
  <c r="G564" i="1"/>
  <c r="H564" i="1"/>
  <c r="H565" i="1"/>
  <c r="G566" i="1"/>
  <c r="H566" i="1"/>
  <c r="H567" i="1"/>
  <c r="G568" i="1"/>
  <c r="H568" i="1"/>
  <c r="H569" i="1"/>
  <c r="G570" i="1"/>
  <c r="H570" i="1"/>
  <c r="H571" i="1"/>
  <c r="G572" i="1"/>
  <c r="H572" i="1"/>
  <c r="H573" i="1"/>
  <c r="G575" i="1"/>
  <c r="H575" i="1"/>
  <c r="H576" i="1"/>
  <c r="G577" i="1"/>
  <c r="H577" i="1"/>
  <c r="H578" i="1"/>
  <c r="G579" i="1"/>
  <c r="H579" i="1"/>
  <c r="H580" i="1"/>
  <c r="G581" i="1"/>
  <c r="H581" i="1"/>
  <c r="H582" i="1"/>
  <c r="G583" i="1"/>
  <c r="H583" i="1"/>
  <c r="H584" i="1"/>
  <c r="G585" i="1"/>
  <c r="H585" i="1"/>
  <c r="H586" i="1"/>
  <c r="H588" i="1"/>
  <c r="G589" i="1"/>
  <c r="H589" i="1"/>
  <c r="H590" i="1"/>
  <c r="G591" i="1"/>
  <c r="H591" i="1"/>
  <c r="H592" i="1"/>
  <c r="G595" i="1"/>
  <c r="H595" i="1"/>
  <c r="H596" i="1"/>
  <c r="G597" i="1"/>
  <c r="H597" i="1"/>
  <c r="H598" i="1"/>
  <c r="G599" i="1"/>
  <c r="H599" i="1"/>
  <c r="H600" i="1"/>
  <c r="G601" i="1"/>
  <c r="H601" i="1"/>
  <c r="H602" i="1"/>
  <c r="G603" i="1"/>
  <c r="H603" i="1"/>
  <c r="H604" i="1"/>
  <c r="G605" i="1"/>
  <c r="H605" i="1"/>
  <c r="H606" i="1"/>
  <c r="G607" i="1"/>
  <c r="H607" i="1"/>
  <c r="H608" i="1"/>
  <c r="G609" i="1"/>
  <c r="H609" i="1"/>
  <c r="H610" i="1"/>
  <c r="G611" i="1"/>
  <c r="H611" i="1"/>
  <c r="H612" i="1"/>
  <c r="G613" i="1"/>
  <c r="H613" i="1"/>
  <c r="H614" i="1"/>
  <c r="G615" i="1"/>
  <c r="H615" i="1"/>
  <c r="H616" i="1"/>
  <c r="G617" i="1"/>
  <c r="H617" i="1"/>
  <c r="H618" i="1"/>
  <c r="H620" i="1"/>
  <c r="G621" i="1"/>
  <c r="H621" i="1"/>
  <c r="H622" i="1"/>
  <c r="G623" i="1"/>
  <c r="H623" i="1"/>
  <c r="H624" i="1"/>
  <c r="G625" i="1"/>
  <c r="H625" i="1"/>
  <c r="H626" i="1"/>
  <c r="G627" i="1"/>
  <c r="H627" i="1"/>
  <c r="H628" i="1"/>
  <c r="G631" i="1"/>
  <c r="H631" i="1"/>
  <c r="H632" i="1"/>
  <c r="H641" i="1"/>
  <c r="H642" i="1"/>
  <c r="H644" i="1"/>
  <c r="H646" i="1"/>
  <c r="H648" i="1"/>
  <c r="H650" i="1"/>
  <c r="G651" i="1"/>
  <c r="H651" i="1"/>
  <c r="H652" i="1"/>
  <c r="G653" i="1"/>
  <c r="H653" i="1"/>
  <c r="H654" i="1"/>
  <c r="G655" i="1"/>
  <c r="H655" i="1"/>
  <c r="H656" i="1"/>
  <c r="G657" i="1"/>
  <c r="H657" i="1"/>
  <c r="H658" i="1"/>
  <c r="G659" i="1"/>
  <c r="H659" i="1"/>
  <c r="H660" i="1"/>
  <c r="G661" i="1"/>
  <c r="H661" i="1"/>
  <c r="H662" i="1"/>
  <c r="G663" i="1"/>
  <c r="H663" i="1"/>
  <c r="H664" i="1"/>
  <c r="G665" i="1"/>
  <c r="H665" i="1"/>
  <c r="H666" i="1"/>
  <c r="G667" i="1"/>
  <c r="H667" i="1"/>
  <c r="G669" i="1"/>
  <c r="H669" i="1"/>
  <c r="H670" i="1"/>
  <c r="G671" i="1"/>
  <c r="H671" i="1"/>
  <c r="H672" i="1"/>
  <c r="G673" i="1"/>
  <c r="H673" i="1"/>
  <c r="H674" i="1"/>
  <c r="G675" i="1"/>
  <c r="H675" i="1"/>
  <c r="H676" i="1"/>
  <c r="G677" i="1"/>
  <c r="H677" i="1"/>
  <c r="H678" i="1"/>
  <c r="G679" i="1"/>
  <c r="H679" i="1"/>
  <c r="H680" i="1"/>
  <c r="G681" i="1"/>
  <c r="H681" i="1"/>
  <c r="H682" i="1"/>
  <c r="G683" i="1"/>
  <c r="H683" i="1"/>
  <c r="H684" i="1"/>
  <c r="G685" i="1"/>
  <c r="H685" i="1"/>
  <c r="H686" i="1"/>
  <c r="G687" i="1"/>
  <c r="H687" i="1"/>
  <c r="H688" i="1"/>
  <c r="G689" i="1"/>
  <c r="H689" i="1"/>
  <c r="H690" i="1"/>
  <c r="G691" i="1"/>
  <c r="H691" i="1"/>
  <c r="H692" i="1"/>
  <c r="G693" i="1"/>
  <c r="H693" i="1"/>
  <c r="H694" i="1"/>
  <c r="G695" i="1"/>
  <c r="H695" i="1"/>
  <c r="H696" i="1"/>
  <c r="G697" i="1"/>
  <c r="H697" i="1"/>
  <c r="H698" i="1"/>
  <c r="G699" i="1"/>
  <c r="H699" i="1"/>
  <c r="H700" i="1"/>
  <c r="G701" i="1"/>
  <c r="H701" i="1"/>
  <c r="H702" i="1"/>
  <c r="H704" i="1"/>
  <c r="G705" i="1"/>
  <c r="H705" i="1"/>
  <c r="H706" i="1"/>
  <c r="G707" i="1"/>
  <c r="H707" i="1"/>
  <c r="H708" i="1"/>
  <c r="G709" i="1"/>
  <c r="H709" i="1"/>
  <c r="H710" i="1"/>
  <c r="H712" i="1"/>
  <c r="H714" i="1"/>
  <c r="G715" i="1"/>
  <c r="H715" i="1"/>
  <c r="H716" i="1"/>
  <c r="G717" i="1"/>
  <c r="H717" i="1"/>
  <c r="H718" i="1"/>
  <c r="H720" i="1"/>
  <c r="G721" i="1"/>
  <c r="H721" i="1"/>
  <c r="H722" i="1"/>
  <c r="G723" i="1"/>
  <c r="H723" i="1"/>
  <c r="H724" i="1"/>
  <c r="G725" i="1"/>
  <c r="H725" i="1"/>
  <c r="H726" i="1"/>
  <c r="G727" i="1"/>
  <c r="H727" i="1"/>
  <c r="H728" i="1"/>
  <c r="G729" i="1"/>
  <c r="H729" i="1"/>
  <c r="H730" i="1"/>
  <c r="G731" i="1"/>
  <c r="H731" i="1"/>
  <c r="H732" i="1"/>
  <c r="G733" i="1"/>
  <c r="H733" i="1"/>
  <c r="H734" i="1"/>
  <c r="G735" i="1"/>
  <c r="H735" i="1"/>
  <c r="H736" i="1"/>
  <c r="G737" i="1"/>
  <c r="H737" i="1"/>
  <c r="H738" i="1"/>
  <c r="G739" i="1"/>
  <c r="H739" i="1"/>
  <c r="H740" i="1"/>
  <c r="G741" i="1"/>
  <c r="H741" i="1"/>
  <c r="H742" i="1"/>
  <c r="G743" i="1"/>
  <c r="H743" i="1"/>
  <c r="H744" i="1"/>
  <c r="G745" i="1"/>
  <c r="H745" i="1"/>
  <c r="H746" i="1"/>
  <c r="G747" i="1"/>
  <c r="H747" i="1"/>
  <c r="H748" i="1"/>
  <c r="G749" i="1"/>
  <c r="H749" i="1"/>
  <c r="H750" i="1"/>
  <c r="G751" i="1"/>
  <c r="H751" i="1"/>
  <c r="H752" i="1"/>
  <c r="G753" i="1"/>
  <c r="H753" i="1"/>
  <c r="H754" i="1"/>
  <c r="G755" i="1"/>
  <c r="H755" i="1"/>
  <c r="H756" i="1"/>
  <c r="G757" i="1"/>
  <c r="H757" i="1"/>
  <c r="H758" i="1"/>
  <c r="G759" i="1"/>
  <c r="H759" i="1"/>
  <c r="H760" i="1"/>
  <c r="G761" i="1"/>
  <c r="H761" i="1"/>
  <c r="H762" i="1"/>
  <c r="G763" i="1"/>
  <c r="H763" i="1"/>
  <c r="H764" i="1"/>
  <c r="G765" i="1"/>
  <c r="H765" i="1"/>
  <c r="H766" i="1"/>
  <c r="G767" i="1"/>
  <c r="H767" i="1"/>
  <c r="H768" i="1"/>
  <c r="G769" i="1"/>
  <c r="H769" i="1"/>
  <c r="H770" i="1"/>
  <c r="G771" i="1"/>
  <c r="H771" i="1"/>
  <c r="H772" i="1"/>
  <c r="G773" i="1"/>
  <c r="H773" i="1"/>
  <c r="H774" i="1"/>
  <c r="G775" i="1"/>
  <c r="H775" i="1"/>
  <c r="H776" i="1"/>
  <c r="G777" i="1"/>
  <c r="H777" i="1"/>
  <c r="H778" i="1"/>
  <c r="G779" i="1"/>
  <c r="H779" i="1"/>
  <c r="H780" i="1"/>
  <c r="G781" i="1"/>
  <c r="H781" i="1"/>
  <c r="H782" i="1"/>
  <c r="G783" i="1"/>
  <c r="H783" i="1"/>
  <c r="H784" i="1"/>
  <c r="G785" i="1"/>
  <c r="H785" i="1"/>
  <c r="H786" i="1"/>
  <c r="G787" i="1"/>
  <c r="H787" i="1"/>
  <c r="H788" i="1"/>
  <c r="G789" i="1"/>
  <c r="H789" i="1"/>
  <c r="H790" i="1"/>
  <c r="G791" i="1"/>
  <c r="H791" i="1"/>
  <c r="H792" i="1"/>
  <c r="G793" i="1"/>
  <c r="H793" i="1"/>
  <c r="H794" i="1"/>
  <c r="G795" i="1"/>
  <c r="H795" i="1"/>
  <c r="H796" i="1"/>
  <c r="G797" i="1"/>
  <c r="H797" i="1"/>
  <c r="H798" i="1"/>
  <c r="G799" i="1"/>
  <c r="H799" i="1"/>
  <c r="H800" i="1"/>
  <c r="G801" i="1"/>
  <c r="H801" i="1"/>
  <c r="H802" i="1"/>
  <c r="G803" i="1"/>
  <c r="H803" i="1"/>
  <c r="H804" i="1"/>
  <c r="G805" i="1"/>
  <c r="H805" i="1"/>
  <c r="H806" i="1"/>
  <c r="G807" i="1"/>
  <c r="H807" i="1"/>
  <c r="H808" i="1"/>
  <c r="G809" i="1"/>
  <c r="H809" i="1"/>
  <c r="H810" i="1"/>
  <c r="G811" i="1"/>
  <c r="H811" i="1"/>
  <c r="H812" i="1"/>
  <c r="G813" i="1"/>
  <c r="H813" i="1"/>
  <c r="H814" i="1"/>
  <c r="G815" i="1"/>
  <c r="H815" i="1"/>
  <c r="H816" i="1"/>
  <c r="G817" i="1"/>
  <c r="H817" i="1"/>
  <c r="H818" i="1"/>
  <c r="G819" i="1"/>
  <c r="H819" i="1"/>
  <c r="H820" i="1"/>
  <c r="G821" i="1"/>
  <c r="H821" i="1"/>
  <c r="H822" i="1"/>
  <c r="G823" i="1"/>
  <c r="H823" i="1"/>
  <c r="H824" i="1"/>
  <c r="G825" i="1"/>
  <c r="H825" i="1"/>
  <c r="H826" i="1"/>
  <c r="G827" i="1"/>
  <c r="H827" i="1"/>
  <c r="H828" i="1"/>
  <c r="G829" i="1"/>
  <c r="H829" i="1"/>
  <c r="H830" i="1"/>
  <c r="G831" i="1"/>
  <c r="H831" i="1"/>
  <c r="H832" i="1"/>
  <c r="G833" i="1"/>
  <c r="H833" i="1"/>
  <c r="H834" i="1"/>
  <c r="G835" i="1"/>
  <c r="H835" i="1"/>
  <c r="H836" i="1"/>
  <c r="G837" i="1"/>
  <c r="H837" i="1"/>
  <c r="H838" i="1"/>
  <c r="G839" i="1"/>
  <c r="H839" i="1"/>
  <c r="H840" i="1"/>
  <c r="G841" i="1"/>
  <c r="H841" i="1"/>
  <c r="H842" i="1"/>
  <c r="G843" i="1"/>
  <c r="H843" i="1"/>
  <c r="H844" i="1"/>
  <c r="G845" i="1"/>
  <c r="H845" i="1"/>
  <c r="H846" i="1"/>
  <c r="G847" i="1"/>
  <c r="H847" i="1"/>
  <c r="H848" i="1"/>
  <c r="G849" i="1"/>
  <c r="H849" i="1"/>
  <c r="H850" i="1"/>
  <c r="G851" i="1"/>
  <c r="H851" i="1"/>
  <c r="H852" i="1"/>
  <c r="G853" i="1"/>
  <c r="H853" i="1"/>
  <c r="H854" i="1"/>
  <c r="G855" i="1"/>
  <c r="H855" i="1"/>
  <c r="H856" i="1"/>
  <c r="G857" i="1"/>
  <c r="H857" i="1"/>
  <c r="H858" i="1"/>
  <c r="G859" i="1"/>
  <c r="H859" i="1"/>
  <c r="H860" i="1"/>
  <c r="G861" i="1"/>
  <c r="H861" i="1"/>
  <c r="H862" i="1"/>
  <c r="G863" i="1"/>
  <c r="H863" i="1"/>
  <c r="H864" i="1"/>
  <c r="G865" i="1"/>
  <c r="H865" i="1"/>
  <c r="H866" i="1"/>
  <c r="G867" i="1"/>
  <c r="H867" i="1"/>
  <c r="H868" i="1"/>
  <c r="G869" i="1"/>
  <c r="H869" i="1"/>
  <c r="H870" i="1"/>
  <c r="G871" i="1"/>
  <c r="H871" i="1"/>
  <c r="H872" i="1"/>
  <c r="G873" i="1"/>
  <c r="H873" i="1"/>
  <c r="H874" i="1"/>
  <c r="G875" i="1"/>
  <c r="H875" i="1"/>
  <c r="H876" i="1"/>
  <c r="G877" i="1"/>
  <c r="H877" i="1"/>
  <c r="H878" i="1"/>
  <c r="G879" i="1"/>
  <c r="H879" i="1"/>
  <c r="H880" i="1"/>
  <c r="G881" i="1"/>
  <c r="H881" i="1"/>
  <c r="H882" i="1"/>
  <c r="G883" i="1"/>
  <c r="H883" i="1"/>
  <c r="H884" i="1"/>
  <c r="G885" i="1"/>
  <c r="H885" i="1"/>
  <c r="H886" i="1"/>
  <c r="G887" i="1"/>
  <c r="H887" i="1"/>
  <c r="H888" i="1"/>
  <c r="G889" i="1"/>
  <c r="H889" i="1"/>
  <c r="H890" i="1"/>
  <c r="G891" i="1"/>
  <c r="H891" i="1"/>
  <c r="H892" i="1"/>
  <c r="G893" i="1"/>
  <c r="H893" i="1"/>
  <c r="H894" i="1"/>
  <c r="G895" i="1"/>
  <c r="H895" i="1"/>
  <c r="H896" i="1"/>
  <c r="G897" i="1"/>
  <c r="H897" i="1"/>
  <c r="H898" i="1"/>
  <c r="G899" i="1"/>
  <c r="H899" i="1"/>
  <c r="H900" i="1"/>
  <c r="G901" i="1"/>
  <c r="H901" i="1"/>
  <c r="H902" i="1"/>
  <c r="G903" i="1"/>
  <c r="H903" i="1"/>
  <c r="H904" i="1"/>
  <c r="G905" i="1"/>
  <c r="H905" i="1"/>
  <c r="H906" i="1"/>
  <c r="G907" i="1"/>
  <c r="H907" i="1"/>
  <c r="H908" i="1"/>
  <c r="G909" i="1"/>
  <c r="H909" i="1"/>
  <c r="H910" i="1"/>
  <c r="G911" i="1"/>
  <c r="H911" i="1"/>
  <c r="H912" i="1"/>
  <c r="G913" i="1"/>
  <c r="H913" i="1"/>
  <c r="H914" i="1"/>
  <c r="G915" i="1"/>
  <c r="H915" i="1"/>
  <c r="H916" i="1"/>
  <c r="G917" i="1"/>
  <c r="H917" i="1"/>
  <c r="H918" i="1"/>
  <c r="G919" i="1"/>
  <c r="H919" i="1"/>
  <c r="H920" i="1"/>
  <c r="G921" i="1"/>
  <c r="H921" i="1"/>
  <c r="H922" i="1"/>
  <c r="G923" i="1"/>
  <c r="H923" i="1"/>
  <c r="H924" i="1"/>
  <c r="G925" i="1"/>
  <c r="H925" i="1"/>
  <c r="H926" i="1"/>
  <c r="G927" i="1"/>
  <c r="H927" i="1"/>
  <c r="H928" i="1"/>
  <c r="G929" i="1"/>
  <c r="H929" i="1"/>
  <c r="H930" i="1"/>
  <c r="G931" i="1"/>
  <c r="H931" i="1"/>
  <c r="H932" i="1"/>
  <c r="G933" i="1"/>
  <c r="H933" i="1"/>
  <c r="H934" i="1"/>
  <c r="G935" i="1"/>
  <c r="H935" i="1"/>
  <c r="H936" i="1"/>
  <c r="G937" i="1"/>
  <c r="H937" i="1"/>
  <c r="H938" i="1"/>
  <c r="H940" i="1"/>
  <c r="G941" i="1"/>
  <c r="H941" i="1"/>
  <c r="H942" i="1"/>
  <c r="G943" i="1"/>
  <c r="H943" i="1"/>
  <c r="H944" i="1"/>
  <c r="G945" i="1"/>
  <c r="H945" i="1"/>
  <c r="H946" i="1"/>
  <c r="G947" i="1"/>
  <c r="H947" i="1"/>
  <c r="H948" i="1"/>
  <c r="G949" i="1"/>
  <c r="H949" i="1"/>
  <c r="H950" i="1"/>
  <c r="G951" i="1"/>
  <c r="H951" i="1"/>
  <c r="H952" i="1"/>
  <c r="G953" i="1"/>
  <c r="H953" i="1"/>
  <c r="H954" i="1"/>
  <c r="G955" i="1"/>
  <c r="H955" i="1"/>
  <c r="H956" i="1"/>
  <c r="G957" i="1"/>
  <c r="H957" i="1"/>
  <c r="H958" i="1"/>
  <c r="G959" i="1"/>
  <c r="H959" i="1"/>
  <c r="H960" i="1"/>
  <c r="G961" i="1"/>
  <c r="H961" i="1"/>
  <c r="H962" i="1"/>
  <c r="G963" i="1"/>
  <c r="H963" i="1"/>
  <c r="H964" i="1"/>
  <c r="G965" i="1"/>
  <c r="H965" i="1"/>
  <c r="H966" i="1"/>
  <c r="G967" i="1"/>
  <c r="H967" i="1"/>
  <c r="H968" i="1"/>
  <c r="G969" i="1"/>
  <c r="H969" i="1"/>
  <c r="H970" i="1"/>
  <c r="G971" i="1"/>
  <c r="H971" i="1"/>
  <c r="H972" i="1"/>
  <c r="G973" i="1"/>
  <c r="H973" i="1"/>
  <c r="H974" i="1"/>
  <c r="G975" i="1"/>
  <c r="H975" i="1"/>
  <c r="H976" i="1"/>
  <c r="G977" i="1"/>
  <c r="H977" i="1"/>
  <c r="H978" i="1"/>
  <c r="G979" i="1"/>
  <c r="H979" i="1"/>
  <c r="H980" i="1"/>
  <c r="G981" i="1"/>
  <c r="H981" i="1"/>
  <c r="H982" i="1"/>
  <c r="G983" i="1"/>
  <c r="H983" i="1"/>
  <c r="H986" i="1"/>
  <c r="G987" i="1"/>
  <c r="H987" i="1"/>
  <c r="H988" i="1"/>
  <c r="G989" i="1"/>
  <c r="H989" i="1"/>
  <c r="G991" i="1"/>
  <c r="H991" i="1"/>
  <c r="H992" i="1"/>
  <c r="G993" i="1"/>
  <c r="H993" i="1"/>
  <c r="H994" i="1"/>
  <c r="G995" i="1"/>
  <c r="H995" i="1"/>
  <c r="H996" i="1"/>
  <c r="G999" i="1"/>
  <c r="H999" i="1"/>
  <c r="H1000" i="1"/>
  <c r="G1001" i="1"/>
  <c r="H1001" i="1"/>
  <c r="H1002" i="1"/>
  <c r="G1003" i="1"/>
  <c r="H1003" i="1"/>
  <c r="H1004" i="1"/>
  <c r="G1005" i="1"/>
  <c r="H1005" i="1"/>
  <c r="G1007" i="1"/>
  <c r="H1007" i="1"/>
  <c r="H1008" i="1"/>
  <c r="G1009" i="1"/>
  <c r="H1009" i="1"/>
  <c r="H1010" i="1"/>
  <c r="G1011" i="1"/>
  <c r="H1011" i="1"/>
  <c r="H1012" i="1"/>
  <c r="G1013" i="1"/>
  <c r="H1013" i="1"/>
  <c r="H1014" i="1"/>
  <c r="G1015" i="1"/>
  <c r="H1015" i="1"/>
  <c r="H1016" i="1"/>
  <c r="G1017" i="1"/>
  <c r="H1017" i="1"/>
  <c r="H1018" i="1"/>
  <c r="G1019" i="1"/>
  <c r="H1019" i="1"/>
  <c r="H1020" i="1"/>
  <c r="G1021" i="1"/>
  <c r="H1021" i="1"/>
  <c r="H1022" i="1"/>
  <c r="G1023" i="1"/>
  <c r="H1023" i="1"/>
  <c r="H1024" i="1"/>
  <c r="G1025" i="1"/>
  <c r="H1025" i="1"/>
  <c r="H1026" i="1"/>
  <c r="G1027" i="1"/>
  <c r="H1027" i="1"/>
  <c r="H1028" i="1"/>
  <c r="G1029" i="1"/>
  <c r="H1029" i="1"/>
  <c r="G1031" i="1"/>
  <c r="H1031" i="1"/>
  <c r="H1032" i="1"/>
  <c r="H1034" i="1"/>
  <c r="G1035" i="1"/>
  <c r="H1035" i="1"/>
  <c r="H1036" i="1"/>
  <c r="G1037" i="1"/>
  <c r="H1037" i="1"/>
  <c r="H1038" i="1"/>
  <c r="G1039" i="1"/>
  <c r="H1039" i="1"/>
  <c r="H1040" i="1"/>
  <c r="G1041" i="1"/>
  <c r="H1041" i="1"/>
  <c r="H1042" i="1"/>
  <c r="G1043" i="1"/>
  <c r="H1043" i="1"/>
  <c r="H1044" i="1"/>
  <c r="G1045" i="1"/>
  <c r="H1045" i="1"/>
  <c r="H1049" i="1"/>
  <c r="H1051" i="1"/>
  <c r="G1052" i="1"/>
  <c r="H1052" i="1"/>
  <c r="H1053" i="1"/>
  <c r="H1055" i="1"/>
  <c r="G1057" i="1"/>
  <c r="H1057" i="1"/>
  <c r="H1058" i="1"/>
  <c r="G1059" i="1"/>
  <c r="H1059" i="1"/>
  <c r="H1060" i="1"/>
  <c r="G1061" i="1"/>
  <c r="H1061" i="1"/>
  <c r="H1062" i="1"/>
  <c r="G1063" i="1"/>
  <c r="H1063" i="1"/>
  <c r="H1064" i="1"/>
  <c r="H1066" i="1"/>
  <c r="G1067" i="1"/>
  <c r="H1067" i="1"/>
  <c r="H1068" i="1"/>
  <c r="G1069" i="1"/>
  <c r="H1069" i="1"/>
  <c r="H1070" i="1"/>
  <c r="G1071" i="1"/>
  <c r="H1071" i="1"/>
  <c r="H1072" i="1"/>
  <c r="G1073" i="1"/>
  <c r="H1073" i="1"/>
  <c r="H1074" i="1"/>
  <c r="G1075" i="1"/>
  <c r="H1075" i="1"/>
  <c r="H1076" i="1"/>
  <c r="G1077" i="1"/>
  <c r="H1077" i="1"/>
  <c r="H1078" i="1"/>
  <c r="G1079" i="1"/>
  <c r="H1079" i="1"/>
  <c r="H1080" i="1"/>
  <c r="G1081" i="1"/>
  <c r="H1081" i="1"/>
  <c r="H1082" i="1"/>
  <c r="G1083" i="1"/>
  <c r="H1083" i="1"/>
  <c r="H1084" i="1"/>
  <c r="G1085" i="1"/>
  <c r="H1085" i="1"/>
  <c r="H1086" i="1"/>
  <c r="G1087" i="1"/>
  <c r="H1087" i="1"/>
  <c r="H1088" i="1"/>
  <c r="G1089" i="1"/>
  <c r="H1089" i="1"/>
  <c r="H1090" i="1"/>
  <c r="G1091" i="1"/>
  <c r="H1091" i="1"/>
  <c r="H1092" i="1"/>
  <c r="G1093" i="1"/>
  <c r="H1093" i="1"/>
  <c r="H1094" i="1"/>
  <c r="G1095" i="1"/>
  <c r="H1095" i="1"/>
  <c r="H1096" i="1"/>
  <c r="G1097" i="1"/>
  <c r="H1097" i="1"/>
  <c r="H1098" i="1"/>
  <c r="G1099" i="1"/>
  <c r="H1099" i="1"/>
  <c r="H1100" i="1"/>
  <c r="G1101" i="1"/>
  <c r="H1101" i="1"/>
  <c r="H1102" i="1"/>
  <c r="G1103" i="1"/>
  <c r="H1103" i="1"/>
  <c r="H1104" i="1"/>
  <c r="G1105" i="1"/>
  <c r="H1105" i="1"/>
  <c r="H1106" i="1"/>
  <c r="G1107" i="1"/>
  <c r="H1107" i="1"/>
  <c r="H1108" i="1"/>
  <c r="G1109" i="1"/>
  <c r="H1109" i="1"/>
  <c r="H1110" i="1"/>
  <c r="G1111" i="1"/>
  <c r="H1111" i="1"/>
  <c r="H1112" i="1"/>
  <c r="G1113" i="1"/>
  <c r="H1113" i="1"/>
  <c r="H1114" i="1"/>
  <c r="G1115" i="1"/>
  <c r="H1115" i="1"/>
  <c r="H1116" i="1"/>
  <c r="G1117" i="1"/>
  <c r="H1117" i="1"/>
  <c r="H1118" i="1"/>
  <c r="G1119" i="1"/>
  <c r="H1119" i="1"/>
  <c r="H1120" i="1"/>
  <c r="G1121" i="1"/>
  <c r="H1121" i="1"/>
  <c r="H1122" i="1"/>
  <c r="G1125" i="1"/>
  <c r="H1125" i="1"/>
  <c r="H1126" i="1"/>
  <c r="G1127" i="1"/>
  <c r="H1127" i="1"/>
  <c r="H1128" i="1"/>
  <c r="G1129" i="1"/>
  <c r="H1129" i="1"/>
  <c r="H1130" i="1"/>
  <c r="G1131" i="1"/>
  <c r="H1131" i="1"/>
  <c r="H1132" i="1"/>
  <c r="G1133" i="1"/>
  <c r="H1133" i="1"/>
  <c r="H1134" i="1"/>
  <c r="G1135" i="1"/>
  <c r="H1135" i="1"/>
  <c r="H1136" i="1"/>
  <c r="G1137" i="1"/>
  <c r="H1137" i="1"/>
  <c r="H1138" i="1"/>
  <c r="G1139" i="1"/>
  <c r="H1139" i="1"/>
  <c r="H1140" i="1"/>
  <c r="G1141" i="1"/>
  <c r="H1141" i="1"/>
  <c r="H1142" i="1"/>
  <c r="G1143" i="1"/>
  <c r="H1143" i="1"/>
  <c r="H1144" i="1"/>
  <c r="G1145" i="1"/>
  <c r="H1145" i="1"/>
  <c r="H1146" i="1"/>
  <c r="G1147" i="1"/>
  <c r="H1147" i="1"/>
  <c r="H1148" i="1"/>
  <c r="G1149" i="1"/>
  <c r="H1149" i="1"/>
  <c r="H1150" i="1"/>
  <c r="G1151" i="1"/>
  <c r="H1151" i="1"/>
  <c r="H1155" i="1"/>
  <c r="H1157" i="1"/>
  <c r="G1158" i="1"/>
  <c r="H1158" i="1"/>
  <c r="H1159" i="1"/>
  <c r="G1160" i="1"/>
  <c r="H1160" i="1"/>
  <c r="H1161" i="1"/>
  <c r="G1162" i="1"/>
  <c r="H1162" i="1"/>
  <c r="H1163" i="1"/>
  <c r="G1164" i="1"/>
  <c r="H1164" i="1"/>
  <c r="H1165" i="1"/>
  <c r="G1166" i="1"/>
  <c r="H1166" i="1"/>
  <c r="H1167" i="1"/>
  <c r="G1168" i="1"/>
  <c r="H1168" i="1"/>
  <c r="H1169" i="1"/>
  <c r="G1170" i="1"/>
  <c r="H1170" i="1"/>
  <c r="H1171" i="1"/>
  <c r="G1172" i="1"/>
  <c r="H1172" i="1"/>
  <c r="H1173" i="1"/>
  <c r="G1174" i="1"/>
  <c r="H1174" i="1"/>
  <c r="H1175" i="1"/>
  <c r="G1176" i="1"/>
  <c r="H1176" i="1"/>
  <c r="H1177" i="1"/>
  <c r="G1178" i="1"/>
  <c r="H1178" i="1"/>
  <c r="H1179" i="1"/>
  <c r="G1180" i="1"/>
  <c r="H1180" i="1"/>
  <c r="H1181" i="1"/>
  <c r="G1182" i="1"/>
  <c r="H1182" i="1"/>
  <c r="H1183" i="1"/>
  <c r="G1184" i="1"/>
  <c r="H1184" i="1"/>
  <c r="H1185" i="1"/>
  <c r="G1186" i="1"/>
  <c r="H1186" i="1"/>
  <c r="H1187" i="1"/>
  <c r="G1188" i="1"/>
  <c r="H1188" i="1"/>
  <c r="H1189" i="1"/>
  <c r="G1190" i="1"/>
  <c r="H1190" i="1"/>
  <c r="H1191" i="1"/>
  <c r="G1192" i="1"/>
  <c r="H1192" i="1"/>
  <c r="H1193" i="1"/>
  <c r="G1194" i="1"/>
  <c r="H1194" i="1"/>
  <c r="H1195" i="1"/>
  <c r="G1196" i="1"/>
  <c r="H1196" i="1"/>
  <c r="H1197" i="1"/>
  <c r="G1198" i="1"/>
  <c r="H1198" i="1"/>
  <c r="H1199" i="1"/>
  <c r="G1200" i="1"/>
  <c r="H1200" i="1"/>
  <c r="H1201" i="1"/>
  <c r="G1202" i="1"/>
  <c r="H1202" i="1"/>
  <c r="H1203" i="1"/>
  <c r="G1204" i="1"/>
  <c r="H1204" i="1"/>
  <c r="H1205" i="1"/>
  <c r="G1206" i="1"/>
  <c r="H1206" i="1"/>
  <c r="H1207" i="1"/>
  <c r="G1208" i="1"/>
  <c r="H1208" i="1"/>
  <c r="H1209" i="1"/>
  <c r="G1210" i="1"/>
  <c r="H1210" i="1"/>
  <c r="H1211" i="1"/>
  <c r="G1212" i="1"/>
  <c r="H1212" i="1"/>
  <c r="H1213" i="1"/>
  <c r="H1219" i="1"/>
  <c r="G1220" i="1"/>
  <c r="H1220" i="1"/>
  <c r="H1221" i="1"/>
  <c r="H1225" i="1"/>
  <c r="G1226" i="1"/>
  <c r="H1226" i="1"/>
  <c r="H1227" i="1"/>
  <c r="G1228" i="1"/>
  <c r="H1228" i="1"/>
  <c r="H1229" i="1"/>
  <c r="G1230" i="1"/>
  <c r="H1230" i="1"/>
  <c r="H1231" i="1"/>
  <c r="H1232" i="1"/>
  <c r="H1233" i="1"/>
  <c r="G1234" i="1"/>
  <c r="H1234" i="1"/>
  <c r="H1235" i="1"/>
  <c r="G1236" i="1"/>
  <c r="H1236" i="1"/>
  <c r="H1237" i="1"/>
  <c r="G1238" i="1"/>
  <c r="H1238" i="1"/>
  <c r="H1239" i="1"/>
  <c r="G1240" i="1"/>
  <c r="H1240" i="1"/>
  <c r="H1241" i="1"/>
  <c r="G1242" i="1"/>
  <c r="H1242" i="1"/>
  <c r="H1243" i="1"/>
  <c r="G1244" i="1"/>
  <c r="H1244" i="1"/>
  <c r="H1245" i="1"/>
  <c r="G1246" i="1"/>
  <c r="H1246" i="1"/>
  <c r="H1247" i="1"/>
  <c r="G1248" i="1"/>
  <c r="H1248" i="1"/>
  <c r="H1249" i="1"/>
  <c r="G1250" i="1"/>
  <c r="H1250" i="1"/>
  <c r="H1251" i="1"/>
  <c r="G1252" i="1"/>
  <c r="H1252" i="1"/>
  <c r="H1253" i="1"/>
  <c r="G1254" i="1"/>
  <c r="H1254" i="1"/>
  <c r="H1255" i="1"/>
  <c r="G1256" i="1"/>
  <c r="H1256" i="1"/>
  <c r="H1257" i="1"/>
  <c r="G1258" i="1"/>
  <c r="H1258" i="1"/>
  <c r="H1259" i="1"/>
  <c r="G1260" i="1"/>
  <c r="H1260" i="1"/>
  <c r="H1261" i="1"/>
  <c r="G1262" i="1"/>
  <c r="H1262" i="1"/>
  <c r="H1263" i="1"/>
  <c r="H1265" i="1"/>
  <c r="G1266" i="1"/>
  <c r="H1266" i="1"/>
  <c r="H1267" i="1"/>
  <c r="G1268" i="1"/>
  <c r="H1268" i="1"/>
  <c r="H1269" i="1"/>
  <c r="G1270" i="1"/>
  <c r="H1270" i="1"/>
  <c r="H1271" i="1"/>
  <c r="G1272" i="1"/>
  <c r="H1272" i="1"/>
  <c r="H1273" i="1"/>
  <c r="G1274" i="1"/>
  <c r="H1274" i="1"/>
  <c r="H1275" i="1"/>
  <c r="G1276" i="1"/>
  <c r="H1276" i="1"/>
  <c r="H1277" i="1"/>
  <c r="G1278" i="1"/>
  <c r="H1278" i="1"/>
  <c r="H1279" i="1"/>
  <c r="G1280" i="1"/>
  <c r="H1280" i="1"/>
  <c r="H1281" i="1"/>
  <c r="G1282" i="1"/>
  <c r="H1282" i="1"/>
  <c r="H1283" i="1"/>
  <c r="G1284" i="1"/>
  <c r="H1284" i="1"/>
  <c r="H1285" i="1"/>
  <c r="G1286" i="1"/>
  <c r="H1286" i="1"/>
  <c r="H1287" i="1"/>
  <c r="G1288" i="1"/>
  <c r="H1288" i="1"/>
  <c r="H1289" i="1"/>
  <c r="G1290" i="1"/>
  <c r="H1290" i="1"/>
  <c r="H1291" i="1"/>
  <c r="G1292" i="1"/>
  <c r="H1292" i="1"/>
  <c r="H1293" i="1"/>
  <c r="G1294" i="1"/>
  <c r="H1294" i="1"/>
  <c r="H1295" i="1"/>
  <c r="G1296" i="1"/>
  <c r="H1296" i="1"/>
  <c r="H1297" i="1"/>
  <c r="G1298" i="1"/>
  <c r="H1298" i="1"/>
  <c r="H1299" i="1"/>
  <c r="G1300" i="1"/>
  <c r="H1300" i="1"/>
  <c r="H1301" i="1"/>
  <c r="G1302" i="1"/>
  <c r="H1302" i="1"/>
  <c r="H1303" i="1"/>
  <c r="G1304" i="1"/>
  <c r="H1304" i="1"/>
  <c r="H1305" i="1"/>
  <c r="G1306" i="1"/>
  <c r="H1306" i="1"/>
  <c r="H1307" i="1"/>
  <c r="G1308" i="1"/>
  <c r="H1308" i="1"/>
  <c r="H1309" i="1"/>
  <c r="G1310" i="1"/>
  <c r="H1310" i="1"/>
  <c r="H1311" i="1"/>
  <c r="G1312" i="1"/>
  <c r="H1312" i="1"/>
  <c r="H1313" i="1"/>
  <c r="G1314" i="1"/>
  <c r="H1314" i="1"/>
  <c r="H1315" i="1"/>
  <c r="G1316" i="1"/>
  <c r="H1316" i="1"/>
  <c r="H1317" i="1"/>
  <c r="G1318" i="1"/>
  <c r="H1318" i="1"/>
  <c r="H1319" i="1"/>
  <c r="G1320" i="1"/>
  <c r="H1320" i="1"/>
  <c r="H1321" i="1"/>
  <c r="G1322" i="1"/>
  <c r="H1322" i="1"/>
  <c r="H1323" i="1"/>
  <c r="G1324" i="1"/>
  <c r="H1324" i="1"/>
  <c r="H1325" i="1"/>
  <c r="G1326" i="1"/>
  <c r="H1326" i="1"/>
  <c r="H1327" i="1"/>
  <c r="G1328" i="1"/>
  <c r="H1328" i="1"/>
  <c r="H1329" i="1"/>
  <c r="G1330" i="1"/>
  <c r="H1330" i="1"/>
  <c r="H1331" i="1"/>
  <c r="G1332" i="1"/>
  <c r="H1332" i="1"/>
  <c r="H1333" i="1"/>
  <c r="G1334" i="1"/>
  <c r="H1334" i="1"/>
  <c r="H1335" i="1"/>
  <c r="G1336" i="1"/>
  <c r="H1336" i="1"/>
  <c r="H1337" i="1"/>
  <c r="G1338" i="1"/>
  <c r="H1338" i="1"/>
  <c r="H1339" i="1"/>
  <c r="G1340" i="1"/>
  <c r="H1340" i="1"/>
  <c r="H1341" i="1"/>
  <c r="G1342" i="1"/>
  <c r="H1342" i="1"/>
  <c r="H1343" i="1"/>
  <c r="G1344" i="1"/>
  <c r="H1344" i="1"/>
  <c r="H1345" i="1"/>
  <c r="G1346" i="1"/>
  <c r="H1346" i="1"/>
  <c r="H1347" i="1"/>
  <c r="G1348" i="1"/>
  <c r="H1348" i="1"/>
  <c r="H1349" i="1"/>
  <c r="G1350" i="1"/>
  <c r="H1350" i="1"/>
  <c r="H1351" i="1"/>
  <c r="G1352" i="1"/>
  <c r="H1352" i="1"/>
  <c r="H1353" i="1"/>
  <c r="G1354" i="1"/>
  <c r="H1354" i="1"/>
  <c r="H1355" i="1"/>
  <c r="G1356" i="1"/>
  <c r="H1356" i="1"/>
  <c r="H1357" i="1"/>
  <c r="G1358" i="1"/>
  <c r="H1358" i="1"/>
  <c r="H1359" i="1"/>
  <c r="G1360" i="1"/>
  <c r="H1360" i="1"/>
  <c r="H1361" i="1"/>
  <c r="G1362" i="1"/>
  <c r="H1362" i="1"/>
  <c r="H1363" i="1"/>
  <c r="G1364" i="1"/>
  <c r="H1364" i="1"/>
  <c r="H1365" i="1"/>
  <c r="G1366" i="1"/>
  <c r="H1366" i="1"/>
  <c r="H1367" i="1"/>
  <c r="G1368" i="1"/>
  <c r="H1368" i="1"/>
  <c r="H1369" i="1"/>
  <c r="G1370" i="1"/>
  <c r="H1370" i="1"/>
  <c r="H1371" i="1"/>
  <c r="G1372" i="1"/>
  <c r="H1372" i="1"/>
  <c r="H1373" i="1"/>
  <c r="G1374" i="1"/>
  <c r="H1374" i="1"/>
  <c r="H1375" i="1"/>
  <c r="G1376" i="1"/>
  <c r="H1376" i="1"/>
  <c r="H1377" i="1"/>
  <c r="G1378" i="1"/>
  <c r="H1378" i="1"/>
  <c r="H1379" i="1"/>
  <c r="G1380" i="1"/>
  <c r="H1380" i="1"/>
  <c r="H1381" i="1"/>
  <c r="G1382" i="1"/>
  <c r="H1382" i="1"/>
  <c r="H1383" i="1"/>
  <c r="G1384" i="1"/>
  <c r="H1384" i="1"/>
  <c r="H1385" i="1"/>
  <c r="G1386" i="1"/>
  <c r="H1386" i="1"/>
  <c r="H1387" i="1"/>
  <c r="G1388" i="1"/>
  <c r="H1388" i="1"/>
  <c r="H1389" i="1"/>
  <c r="G1390" i="1"/>
  <c r="H1390" i="1"/>
  <c r="H1391" i="1"/>
  <c r="G1392" i="1"/>
  <c r="H1392" i="1"/>
  <c r="H1393" i="1"/>
  <c r="G1394" i="1"/>
  <c r="H1394" i="1"/>
  <c r="H1395" i="1"/>
  <c r="G1396" i="1"/>
  <c r="H1396" i="1"/>
  <c r="H1397" i="1"/>
  <c r="G1398" i="1"/>
  <c r="H1398" i="1"/>
  <c r="H1399" i="1"/>
  <c r="G1400" i="1"/>
  <c r="H1400" i="1"/>
  <c r="H1401" i="1"/>
  <c r="G1402" i="1"/>
  <c r="H1402" i="1"/>
  <c r="H1403" i="1"/>
  <c r="G1404" i="1"/>
  <c r="H1404" i="1"/>
  <c r="H1405" i="1"/>
  <c r="G1406" i="1"/>
  <c r="H1406" i="1"/>
  <c r="H1407" i="1"/>
  <c r="G1411" i="1"/>
  <c r="H1411" i="1"/>
  <c r="H1412" i="1"/>
  <c r="G1413" i="1"/>
  <c r="H1413" i="1"/>
  <c r="H1414" i="1"/>
  <c r="G1415" i="1"/>
  <c r="H1415" i="1"/>
  <c r="H1416" i="1"/>
  <c r="G1417" i="1"/>
  <c r="H1417" i="1"/>
  <c r="H1418" i="1"/>
  <c r="G1419" i="1"/>
  <c r="H1419" i="1"/>
  <c r="H1420" i="1"/>
  <c r="G1421" i="1"/>
  <c r="H1421" i="1"/>
  <c r="H1422" i="1"/>
  <c r="G1423" i="1"/>
  <c r="H1423" i="1"/>
  <c r="H1424" i="1"/>
  <c r="G1425" i="1"/>
  <c r="H1425" i="1"/>
  <c r="H1426" i="1"/>
  <c r="G1427" i="1"/>
  <c r="H1427" i="1"/>
  <c r="H1428" i="1"/>
  <c r="G1429" i="1"/>
  <c r="H1429" i="1"/>
  <c r="H1430" i="1"/>
  <c r="G1431" i="1"/>
  <c r="H1431" i="1"/>
  <c r="H1432" i="1"/>
  <c r="G1433" i="1"/>
  <c r="H1433" i="1"/>
  <c r="H1434" i="1"/>
  <c r="G1436" i="1"/>
  <c r="H1436" i="1"/>
  <c r="H1437" i="1"/>
  <c r="G1438" i="1"/>
  <c r="H1438" i="1"/>
  <c r="H1439" i="1"/>
  <c r="H1440" i="1"/>
  <c r="H1441" i="1"/>
  <c r="H1442" i="1"/>
  <c r="H1443" i="1"/>
  <c r="H1444" i="1"/>
  <c r="H1445" i="1"/>
  <c r="G1482" i="1"/>
  <c r="H1482" i="1"/>
  <c r="H1487" i="1"/>
  <c r="G1487" i="1"/>
  <c r="G1488" i="1"/>
  <c r="H1488" i="1"/>
  <c r="H1489" i="1"/>
  <c r="G1489" i="1"/>
  <c r="G1490" i="1"/>
  <c r="H1490" i="1"/>
  <c r="H1491" i="1"/>
  <c r="G1491" i="1"/>
  <c r="G1492" i="1"/>
  <c r="H1492" i="1"/>
  <c r="G1494" i="1"/>
  <c r="H1494" i="1"/>
  <c r="H1495" i="1"/>
  <c r="G1495" i="1"/>
  <c r="G1496" i="1"/>
  <c r="H1496" i="1"/>
  <c r="G1498" i="1"/>
  <c r="H1498" i="1"/>
  <c r="G1500" i="1"/>
  <c r="H1500" i="1"/>
  <c r="G1504" i="1"/>
  <c r="H1504" i="1"/>
  <c r="H1505" i="1"/>
  <c r="G1505" i="1"/>
  <c r="G1506" i="1"/>
  <c r="H1506" i="1"/>
  <c r="H1507" i="1"/>
  <c r="G1507" i="1"/>
  <c r="G1508" i="1"/>
  <c r="H1508" i="1"/>
  <c r="H1509" i="1"/>
  <c r="G1509" i="1"/>
  <c r="G1510" i="1"/>
  <c r="H1510" i="1"/>
  <c r="H1511" i="1"/>
  <c r="G1511" i="1"/>
  <c r="G1512" i="1"/>
  <c r="H1512" i="1"/>
  <c r="H1513" i="1"/>
  <c r="G1513" i="1"/>
  <c r="G1514" i="1"/>
  <c r="H1514" i="1"/>
  <c r="H1515" i="1"/>
  <c r="G1515" i="1"/>
  <c r="G1516" i="1"/>
  <c r="H1516" i="1"/>
  <c r="H1519" i="1"/>
  <c r="G1519" i="1"/>
  <c r="H1521" i="1"/>
  <c r="G1521" i="1"/>
  <c r="H1523" i="1"/>
  <c r="G1523" i="1"/>
  <c r="H1525" i="1"/>
  <c r="G1525" i="1"/>
  <c r="H1527" i="1"/>
  <c r="G1527" i="1"/>
  <c r="H1529" i="1"/>
  <c r="G1529" i="1"/>
  <c r="H1531" i="1"/>
  <c r="G1531" i="1"/>
  <c r="H1533" i="1"/>
  <c r="G1533" i="1"/>
  <c r="H1535" i="1"/>
  <c r="G1535" i="1"/>
  <c r="H1537" i="1"/>
  <c r="G1537" i="1"/>
  <c r="H1539" i="1"/>
  <c r="G1539" i="1"/>
  <c r="H1541" i="1"/>
  <c r="G1541" i="1"/>
  <c r="H1543" i="1"/>
  <c r="G1543" i="1"/>
  <c r="H1545" i="1"/>
  <c r="G1545" i="1"/>
  <c r="H1547" i="1"/>
  <c r="G1547" i="1"/>
  <c r="H1549" i="1"/>
  <c r="G1549" i="1"/>
  <c r="H1551" i="1"/>
  <c r="G1551" i="1"/>
  <c r="H1553" i="1"/>
  <c r="G1553" i="1"/>
  <c r="H1555" i="1"/>
  <c r="G1555" i="1"/>
  <c r="H1557" i="1"/>
  <c r="G1557" i="1"/>
  <c r="H1559" i="1"/>
  <c r="G1559" i="1"/>
  <c r="H1561" i="1"/>
  <c r="G1561" i="1"/>
  <c r="H1563" i="1"/>
  <c r="G1563" i="1"/>
  <c r="H1565" i="1"/>
  <c r="G1565" i="1"/>
  <c r="H1567" i="1"/>
  <c r="G1567" i="1"/>
  <c r="H1569" i="1"/>
  <c r="G1569" i="1"/>
  <c r="H1571" i="1"/>
  <c r="G1571" i="1"/>
  <c r="H1573" i="1"/>
  <c r="G1573" i="1"/>
  <c r="H1575" i="1"/>
  <c r="G1575" i="1"/>
  <c r="H1577" i="1"/>
  <c r="G1577" i="1"/>
  <c r="H1579" i="1"/>
  <c r="G1579" i="1"/>
  <c r="F50" i="4"/>
  <c r="F106" i="4"/>
  <c r="H173" i="1"/>
  <c r="H184" i="1"/>
  <c r="H637" i="1"/>
  <c r="H413" i="1"/>
  <c r="H509" i="1"/>
  <c r="H619" i="1"/>
  <c r="E24" i="9"/>
  <c r="B24" i="9" s="1"/>
  <c r="E28" i="9"/>
  <c r="B28" i="9" s="1"/>
  <c r="E30" i="9"/>
  <c r="B30" i="9" s="1"/>
  <c r="E32" i="9"/>
  <c r="B32" i="9" s="1"/>
  <c r="E34" i="9"/>
  <c r="B34" i="9" s="1"/>
  <c r="E36" i="9"/>
  <c r="B36" i="9" s="1"/>
  <c r="E38" i="9"/>
  <c r="B38" i="9" s="1"/>
  <c r="E39" i="9"/>
  <c r="B39" i="9" s="1"/>
  <c r="E40" i="9"/>
  <c r="B40" i="9" s="1"/>
  <c r="E43" i="9"/>
  <c r="B43" i="9" s="1"/>
  <c r="E44" i="9"/>
  <c r="B44" i="9" s="1"/>
  <c r="E48" i="9"/>
  <c r="B48" i="9" s="1"/>
  <c r="E50" i="9"/>
  <c r="B50" i="9" s="1"/>
  <c r="E52" i="9"/>
  <c r="B52" i="9" s="1"/>
  <c r="E54" i="9"/>
  <c r="B54" i="9" s="1"/>
  <c r="E56" i="9"/>
  <c r="B56" i="9" s="1"/>
  <c r="E58" i="9"/>
  <c r="B58" i="9" s="1"/>
  <c r="E60" i="9"/>
  <c r="B60" i="9" s="1"/>
  <c r="E62" i="9"/>
  <c r="B62" i="9" s="1"/>
  <c r="E64" i="9"/>
  <c r="B64" i="9" s="1"/>
  <c r="E66" i="9"/>
  <c r="B66" i="9" s="1"/>
  <c r="E68" i="9"/>
  <c r="B68" i="9" s="1"/>
  <c r="E70" i="9"/>
  <c r="B70" i="9" s="1"/>
  <c r="E72" i="9"/>
  <c r="B72" i="9" s="1"/>
  <c r="E74" i="9"/>
  <c r="B74" i="9" s="1"/>
  <c r="E76" i="9"/>
  <c r="B76" i="9" s="1"/>
  <c r="E77" i="9"/>
  <c r="B77" i="9" s="1"/>
  <c r="E79" i="9"/>
  <c r="B79" i="9" s="1"/>
  <c r="E81" i="9"/>
  <c r="B81" i="9" s="1"/>
  <c r="E83" i="9"/>
  <c r="B83" i="9" s="1"/>
  <c r="E85" i="9"/>
  <c r="B85" i="9" s="1"/>
  <c r="E87" i="9"/>
  <c r="B87" i="9" s="1"/>
  <c r="E89" i="9"/>
  <c r="B89" i="9" s="1"/>
  <c r="E91" i="9"/>
  <c r="B91" i="9" s="1"/>
  <c r="E93" i="9"/>
  <c r="B93" i="9" s="1"/>
  <c r="E95" i="9"/>
  <c r="B95" i="9" s="1"/>
  <c r="E97" i="9"/>
  <c r="B97" i="9" s="1"/>
  <c r="E99" i="9"/>
  <c r="B99" i="9" s="1"/>
  <c r="E101" i="9"/>
  <c r="B101" i="9" s="1"/>
  <c r="E103" i="9"/>
  <c r="B103" i="9" s="1"/>
  <c r="E105" i="9"/>
  <c r="B105" i="9" s="1"/>
  <c r="E107" i="9"/>
  <c r="B107" i="9" s="1"/>
  <c r="E109" i="9"/>
  <c r="B109" i="9" s="1"/>
  <c r="E111" i="9"/>
  <c r="B111" i="9" s="1"/>
  <c r="E113" i="9"/>
  <c r="B113" i="9" s="1"/>
  <c r="E115" i="9"/>
  <c r="B115" i="9" s="1"/>
  <c r="E117" i="9"/>
  <c r="B117" i="9" s="1"/>
  <c r="E119" i="9"/>
  <c r="B119" i="9" s="1"/>
  <c r="E121" i="9"/>
  <c r="B121" i="9" s="1"/>
  <c r="E123" i="9"/>
  <c r="B123" i="9" s="1"/>
  <c r="E125" i="9"/>
  <c r="B125" i="9" s="1"/>
  <c r="E127" i="9"/>
  <c r="B127" i="9" s="1"/>
  <c r="E129" i="9"/>
  <c r="B129" i="9" s="1"/>
  <c r="E131" i="9"/>
  <c r="B131" i="9" s="1"/>
  <c r="E133" i="9"/>
  <c r="B133" i="9" s="1"/>
  <c r="E135" i="9"/>
  <c r="B135" i="9" s="1"/>
  <c r="E137" i="9"/>
  <c r="B137" i="9" s="1"/>
  <c r="E139" i="9"/>
  <c r="B139" i="9" s="1"/>
  <c r="E141" i="9"/>
  <c r="B141" i="9" s="1"/>
  <c r="E143" i="9"/>
  <c r="B143" i="9" s="1"/>
  <c r="E145" i="9"/>
  <c r="B145" i="9" s="1"/>
  <c r="E147" i="9"/>
  <c r="B147" i="9" s="1"/>
  <c r="E149" i="9"/>
  <c r="B149" i="9" s="1"/>
  <c r="E151" i="9"/>
  <c r="B151" i="9" s="1"/>
  <c r="E153" i="9"/>
  <c r="B153" i="9" s="1"/>
  <c r="E155" i="9"/>
  <c r="B155" i="9" s="1"/>
  <c r="E157" i="9"/>
  <c r="B157" i="9" s="1"/>
  <c r="E159" i="9"/>
  <c r="B159" i="9" s="1"/>
  <c r="E280" i="9"/>
  <c r="B280" i="9" s="1"/>
  <c r="E284" i="9"/>
  <c r="B284" i="9" s="1"/>
  <c r="E288" i="9"/>
  <c r="B288" i="9" s="1"/>
  <c r="E290" i="9"/>
  <c r="B290" i="9" s="1"/>
  <c r="C1501" i="1"/>
  <c r="H1501" i="1" s="1"/>
  <c r="G1232" i="1"/>
  <c r="G1222" i="1"/>
  <c r="E237" i="5"/>
  <c r="F245" i="5"/>
  <c r="G1218" i="1"/>
  <c r="D1154" i="1"/>
  <c r="G1048" i="1"/>
  <c r="G1050" i="1"/>
  <c r="F70" i="5"/>
  <c r="G719" i="1"/>
  <c r="G713" i="1"/>
  <c r="G711" i="1"/>
  <c r="B274" i="9"/>
  <c r="G643" i="1"/>
  <c r="G645" i="1"/>
  <c r="F652" i="4"/>
  <c r="G641" i="1"/>
  <c r="G79" i="1"/>
  <c r="G81" i="1"/>
  <c r="E6" i="4"/>
  <c r="D2" i="1" s="1"/>
  <c r="E644" i="4"/>
  <c r="D638" i="1" s="1"/>
  <c r="G411" i="1"/>
  <c r="G412" i="1"/>
  <c r="F643" i="4"/>
  <c r="G364" i="1"/>
  <c r="G367" i="1"/>
  <c r="G291" i="1"/>
  <c r="G413" i="1"/>
  <c r="G290" i="1"/>
  <c r="G184" i="1"/>
  <c r="F188" i="4"/>
  <c r="F222" i="9"/>
  <c r="B222" i="9" s="1"/>
  <c r="G182" i="1"/>
  <c r="F220" i="9"/>
  <c r="B220" i="9" s="1"/>
  <c r="E163" i="4"/>
  <c r="D159" i="1" s="1"/>
  <c r="F177" i="4"/>
  <c r="G180" i="1"/>
  <c r="B219" i="9"/>
  <c r="G179" i="1"/>
  <c r="F218" i="9"/>
  <c r="B218" i="9" s="1"/>
  <c r="G177" i="1"/>
  <c r="G175" i="1"/>
  <c r="G173" i="1"/>
  <c r="G174" i="1"/>
  <c r="G172" i="1"/>
  <c r="G170" i="1"/>
  <c r="G169" i="1"/>
  <c r="G168" i="1"/>
  <c r="G167" i="1"/>
  <c r="G166" i="1"/>
  <c r="F169" i="4"/>
  <c r="D160" i="1"/>
  <c r="F164" i="4"/>
  <c r="D148" i="1"/>
  <c r="G154" i="1"/>
  <c r="B217" i="9"/>
  <c r="G149" i="1"/>
  <c r="G150" i="1"/>
  <c r="G102" i="1"/>
  <c r="G108" i="1"/>
  <c r="G113" i="1"/>
  <c r="F214" i="9"/>
  <c r="B214" i="9" s="1"/>
  <c r="F216" i="9"/>
  <c r="B216" i="9" s="1"/>
  <c r="E26" i="9"/>
  <c r="B26" i="9" s="1"/>
  <c r="E283" i="9"/>
  <c r="B283" i="9" s="1"/>
  <c r="D6" i="8"/>
  <c r="D42" i="8" s="1"/>
  <c r="G294" i="9" s="1"/>
  <c r="E294" i="9" s="1"/>
  <c r="G1503" i="1"/>
  <c r="G1499" i="1"/>
  <c r="G1501" i="1"/>
  <c r="H1502" i="1"/>
  <c r="G1493" i="1"/>
  <c r="G1497" i="1"/>
  <c r="C1483" i="1"/>
  <c r="H1483" i="1" s="1"/>
  <c r="H1486" i="1"/>
  <c r="G1485" i="1"/>
  <c r="G1483" i="1"/>
  <c r="H1484" i="1"/>
  <c r="C1409" i="1"/>
  <c r="H1410" i="1"/>
  <c r="H1264" i="1"/>
  <c r="H1224" i="1"/>
  <c r="H1222" i="1"/>
  <c r="H1223" i="1"/>
  <c r="H1218" i="1"/>
  <c r="C1216" i="1"/>
  <c r="H1217" i="1"/>
  <c r="D238" i="5"/>
  <c r="H1156" i="1"/>
  <c r="H1054" i="1"/>
  <c r="H1048" i="1"/>
  <c r="H1050" i="1"/>
  <c r="D69" i="5"/>
  <c r="C1047" i="1" s="1"/>
  <c r="H1047" i="1" s="1"/>
  <c r="H1033" i="1"/>
  <c r="H1030" i="1"/>
  <c r="H1006" i="1"/>
  <c r="C997" i="1"/>
  <c r="H998" i="1"/>
  <c r="D12" i="5"/>
  <c r="C990" i="1" s="1"/>
  <c r="H990" i="1" s="1"/>
  <c r="H939" i="1"/>
  <c r="H719" i="1"/>
  <c r="H713" i="1"/>
  <c r="H711" i="1"/>
  <c r="H703" i="1"/>
  <c r="H668" i="1"/>
  <c r="H649" i="1"/>
  <c r="H647" i="1"/>
  <c r="E22" i="9"/>
  <c r="B22" i="9" s="1"/>
  <c r="H643" i="1"/>
  <c r="H645" i="1"/>
  <c r="H587" i="1"/>
  <c r="H593" i="1"/>
  <c r="H594" i="1"/>
  <c r="H288" i="1"/>
  <c r="D644" i="4"/>
  <c r="C206" i="1"/>
  <c r="G206" i="1" s="1"/>
  <c r="D196" i="4"/>
  <c r="E46" i="9"/>
  <c r="B46" i="9" s="1"/>
  <c r="E42" i="9"/>
  <c r="B42" i="9" s="1"/>
  <c r="C165" i="1"/>
  <c r="G165" i="1" s="1"/>
  <c r="C160" i="1"/>
  <c r="G160" i="1" s="1"/>
  <c r="H162" i="1"/>
  <c r="D163" i="4"/>
  <c r="H155" i="1"/>
  <c r="H157" i="1"/>
  <c r="D152" i="4"/>
  <c r="C148" i="1" s="1"/>
  <c r="G148" i="1" s="1"/>
  <c r="H154" i="1"/>
  <c r="H148" i="1"/>
  <c r="H149" i="1"/>
  <c r="H150" i="1"/>
  <c r="C129" i="1"/>
  <c r="G129" i="1" s="1"/>
  <c r="H102" i="1"/>
  <c r="H108" i="1"/>
  <c r="H113" i="1"/>
  <c r="J1446" i="1"/>
  <c r="H1446" i="1"/>
  <c r="J1448" i="1"/>
  <c r="H1448" i="1"/>
  <c r="J1450" i="1"/>
  <c r="H1450" i="1"/>
  <c r="J1452" i="1"/>
  <c r="H1452" i="1"/>
  <c r="J1455" i="1"/>
  <c r="H1455" i="1"/>
  <c r="J1457" i="1"/>
  <c r="H1457" i="1"/>
  <c r="J1459" i="1"/>
  <c r="H1459" i="1"/>
  <c r="J1477" i="1"/>
  <c r="H1477" i="1"/>
  <c r="J1479" i="1"/>
  <c r="H1479" i="1"/>
  <c r="G1520" i="1"/>
  <c r="H1520" i="1"/>
  <c r="G1524" i="1"/>
  <c r="H1524" i="1"/>
  <c r="G1528" i="1"/>
  <c r="H1528" i="1"/>
  <c r="G1532" i="1"/>
  <c r="H1532" i="1"/>
  <c r="G1536" i="1"/>
  <c r="H1536" i="1"/>
  <c r="G1540" i="1"/>
  <c r="H1540" i="1"/>
  <c r="G1544" i="1"/>
  <c r="H1544" i="1"/>
  <c r="G1548" i="1"/>
  <c r="H1548" i="1"/>
  <c r="G1552" i="1"/>
  <c r="H1552" i="1"/>
  <c r="G1556" i="1"/>
  <c r="H1556" i="1"/>
  <c r="G1560" i="1"/>
  <c r="H1560" i="1"/>
  <c r="G1564" i="1"/>
  <c r="H1564" i="1"/>
  <c r="G1568" i="1"/>
  <c r="H1568" i="1"/>
  <c r="G1572" i="1"/>
  <c r="H1572" i="1"/>
  <c r="G1576" i="1"/>
  <c r="H1576" i="1"/>
  <c r="G1580" i="1"/>
  <c r="H1580" i="1"/>
  <c r="F6" i="4"/>
  <c r="H16" i="3"/>
  <c r="E412" i="4"/>
  <c r="F351" i="4"/>
  <c r="D350" i="4"/>
  <c r="F580" i="4"/>
  <c r="C574" i="1"/>
  <c r="I20" i="3"/>
  <c r="F78" i="5"/>
  <c r="C1056" i="1"/>
  <c r="G289" i="9"/>
  <c r="E289" i="9" s="1"/>
  <c r="B289" i="9" s="1"/>
  <c r="F177" i="5"/>
  <c r="D176" i="5"/>
  <c r="C1154" i="1"/>
  <c r="E141" i="6"/>
  <c r="I24" i="3"/>
  <c r="F114" i="6"/>
  <c r="H27" i="3"/>
  <c r="C1408" i="1"/>
  <c r="J1447" i="1"/>
  <c r="H1447" i="1"/>
  <c r="J1449" i="1"/>
  <c r="H1449" i="1"/>
  <c r="J1451" i="1"/>
  <c r="H1451" i="1"/>
  <c r="J1456" i="1"/>
  <c r="H1456" i="1"/>
  <c r="J1458" i="1"/>
  <c r="H1458" i="1"/>
  <c r="J1460" i="1"/>
  <c r="H1460" i="1"/>
  <c r="J1476" i="1"/>
  <c r="H1476" i="1"/>
  <c r="J1478" i="1"/>
  <c r="H1478" i="1"/>
  <c r="G1480" i="1"/>
  <c r="H1480" i="1"/>
  <c r="G1518" i="1"/>
  <c r="H1518"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G509" i="1"/>
  <c r="G587" i="1"/>
  <c r="G619" i="1"/>
  <c r="G637" i="1"/>
  <c r="G1446" i="1"/>
  <c r="I1446" i="1" s="1"/>
  <c r="G1448" i="1"/>
  <c r="I1448" i="1" s="1"/>
  <c r="G1450" i="1"/>
  <c r="I1450" i="1" s="1"/>
  <c r="G1452" i="1"/>
  <c r="I1452" i="1" s="1"/>
  <c r="G1455" i="1"/>
  <c r="I1455" i="1" s="1"/>
  <c r="G1457" i="1"/>
  <c r="I1457" i="1" s="1"/>
  <c r="G1459" i="1"/>
  <c r="I1459" i="1" s="1"/>
  <c r="G1461" i="1"/>
  <c r="G1470" i="1"/>
  <c r="G1477" i="1"/>
  <c r="I1477" i="1" s="1"/>
  <c r="G1479" i="1"/>
  <c r="I1479" i="1" s="1"/>
  <c r="C2" i="1"/>
  <c r="C40" i="1"/>
  <c r="C78" i="1"/>
  <c r="C120" i="1"/>
  <c r="C220" i="1"/>
  <c r="C346" i="1"/>
  <c r="C358" i="1"/>
  <c r="C466" i="1"/>
  <c r="G508" i="1"/>
  <c r="H508" i="1"/>
  <c r="G510" i="1"/>
  <c r="G512" i="1"/>
  <c r="G514" i="1"/>
  <c r="G516" i="1"/>
  <c r="G518" i="1"/>
  <c r="G520"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D985"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J1440" i="1"/>
  <c r="J1442" i="1"/>
  <c r="J1444" i="1"/>
  <c r="G1447" i="1"/>
  <c r="G1449" i="1"/>
  <c r="I1449" i="1" s="1"/>
  <c r="G1451" i="1"/>
  <c r="G1453" i="1"/>
  <c r="G1456" i="1"/>
  <c r="G1458" i="1"/>
  <c r="I1458" i="1" s="1"/>
  <c r="G1460" i="1"/>
  <c r="G1476" i="1"/>
  <c r="I1476" i="1" s="1"/>
  <c r="G1478" i="1"/>
  <c r="J1462" i="1"/>
  <c r="H1462" i="1"/>
  <c r="J1463" i="1"/>
  <c r="H1463" i="1"/>
  <c r="J1464" i="1"/>
  <c r="H1464" i="1"/>
  <c r="J1465" i="1"/>
  <c r="H1465" i="1"/>
  <c r="J1466" i="1"/>
  <c r="H1466" i="1"/>
  <c r="J1467" i="1"/>
  <c r="H1467" i="1"/>
  <c r="J1468" i="1"/>
  <c r="H1468" i="1"/>
  <c r="J1471" i="1"/>
  <c r="H1471" i="1"/>
  <c r="J1472" i="1"/>
  <c r="H1472" i="1"/>
  <c r="J1473" i="1"/>
  <c r="H1473" i="1"/>
  <c r="J1474" i="1"/>
  <c r="H1474" i="1"/>
  <c r="G1123" i="1"/>
  <c r="H1123" i="1"/>
  <c r="G1126" i="1"/>
  <c r="G1128" i="1"/>
  <c r="G1130" i="1"/>
  <c r="G1132" i="1"/>
  <c r="G1134" i="1"/>
  <c r="G1136" i="1"/>
  <c r="G1138" i="1"/>
  <c r="G1140" i="1"/>
  <c r="G1142" i="1"/>
  <c r="G1144" i="1"/>
  <c r="G1146" i="1"/>
  <c r="G1148" i="1"/>
  <c r="G1150"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F152" i="4"/>
  <c r="F299" i="4"/>
  <c r="D298" i="4"/>
  <c r="G1299" i="1"/>
  <c r="G1445" i="1"/>
  <c r="E350" i="4"/>
  <c r="E407" i="4" s="1"/>
  <c r="D402" i="1" s="1"/>
  <c r="D420" i="4"/>
  <c r="E420" i="4"/>
  <c r="D528" i="4"/>
  <c r="E528" i="4"/>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278" i="9"/>
  <c r="E278" i="9" s="1"/>
  <c r="B278" i="9" s="1"/>
  <c r="G277" i="9"/>
  <c r="E277" i="9" s="1"/>
  <c r="B277" i="9" s="1"/>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F7" i="4"/>
  <c r="F45" i="4"/>
  <c r="F51" i="4"/>
  <c r="F83" i="4"/>
  <c r="F107" i="4"/>
  <c r="F125" i="4"/>
  <c r="F153" i="4"/>
  <c r="F197" i="4"/>
  <c r="F225" i="4"/>
  <c r="F253" i="4"/>
  <c r="F300" i="4"/>
  <c r="F312" i="4"/>
  <c r="F352" i="4"/>
  <c r="F364" i="4"/>
  <c r="F416" i="4"/>
  <c r="F421" i="4"/>
  <c r="F473" i="4"/>
  <c r="F485" i="4"/>
  <c r="F529" i="4"/>
  <c r="F581" i="4"/>
  <c r="F603" i="4"/>
  <c r="F13" i="5"/>
  <c r="F69" i="5"/>
  <c r="F79" i="5"/>
  <c r="F119" i="5"/>
  <c r="F135" i="5"/>
  <c r="F149" i="5"/>
  <c r="F180" i="5"/>
  <c r="E291" i="9"/>
  <c r="B291" i="9" s="1"/>
  <c r="F190" i="5"/>
  <c r="E292" i="9"/>
  <c r="B292" i="9" s="1"/>
  <c r="F206" i="5"/>
  <c r="F238" i="5"/>
  <c r="F246" i="5"/>
  <c r="F5" i="6"/>
  <c r="F35" i="6"/>
  <c r="F115" i="6"/>
  <c r="D141" i="6"/>
  <c r="I10" i="9"/>
  <c r="H24" i="3"/>
  <c r="F417" i="4"/>
  <c r="E87" i="5"/>
  <c r="D1065" i="1" s="1"/>
  <c r="H1065" i="1" s="1"/>
  <c r="E286" i="9"/>
  <c r="B286" i="9" s="1"/>
  <c r="F88" i="5"/>
  <c r="D146" i="5"/>
  <c r="D68" i="5" s="1"/>
  <c r="E176" i="5"/>
  <c r="G297" i="9"/>
  <c r="E297" i="9" s="1"/>
  <c r="B227" i="9"/>
  <c r="B229" i="9"/>
  <c r="B231" i="9"/>
  <c r="B233" i="9"/>
  <c r="B235" i="9"/>
  <c r="B237" i="9"/>
  <c r="B239" i="9"/>
  <c r="B241" i="9"/>
  <c r="B243" i="9"/>
  <c r="B245" i="9"/>
  <c r="B247" i="9"/>
  <c r="B249" i="9"/>
  <c r="B251" i="9"/>
  <c r="B253" i="9"/>
  <c r="B255" i="9"/>
  <c r="B257" i="9"/>
  <c r="B259" i="9"/>
  <c r="B261" i="9"/>
  <c r="B263" i="9"/>
  <c r="B265" i="9"/>
  <c r="B267" i="9"/>
  <c r="B269" i="9"/>
  <c r="B271" i="9"/>
  <c r="H160" i="1" l="1"/>
  <c r="C1481" i="1"/>
  <c r="H1481" i="1" s="1"/>
  <c r="I23" i="3"/>
  <c r="D1214" i="1"/>
  <c r="I16" i="3"/>
  <c r="E151" i="4"/>
  <c r="G1409" i="1"/>
  <c r="H1409" i="1"/>
  <c r="D237" i="5"/>
  <c r="C1215" i="1"/>
  <c r="G1216" i="1"/>
  <c r="H1216" i="1"/>
  <c r="D7" i="5"/>
  <c r="D6" i="5" s="1"/>
  <c r="F12" i="5"/>
  <c r="G997" i="1"/>
  <c r="H997" i="1"/>
  <c r="F644" i="4"/>
  <c r="C638" i="1"/>
  <c r="D151" i="4"/>
  <c r="D289" i="4" s="1"/>
  <c r="F196" i="4"/>
  <c r="C192" i="1"/>
  <c r="H206" i="1"/>
  <c r="H165" i="1"/>
  <c r="F163" i="4"/>
  <c r="C159" i="1"/>
  <c r="H20" i="9"/>
  <c r="G20" i="9"/>
  <c r="H129" i="1"/>
  <c r="E175" i="5"/>
  <c r="D1152" i="1" s="1"/>
  <c r="I22" i="3"/>
  <c r="D1153" i="1"/>
  <c r="H28" i="3"/>
  <c r="F141" i="6"/>
  <c r="C1435" i="1"/>
  <c r="H21" i="3"/>
  <c r="C1046" i="1"/>
  <c r="D636" i="4"/>
  <c r="F528" i="4"/>
  <c r="C522" i="1"/>
  <c r="F420" i="4"/>
  <c r="D635" i="4"/>
  <c r="C414" i="1"/>
  <c r="D407" i="4"/>
  <c r="F298" i="4"/>
  <c r="C293" i="1"/>
  <c r="H17" i="3"/>
  <c r="G466" i="1"/>
  <c r="H466" i="1"/>
  <c r="G346" i="1"/>
  <c r="H346" i="1"/>
  <c r="G120" i="1"/>
  <c r="H120" i="1"/>
  <c r="G40" i="1"/>
  <c r="H40" i="1"/>
  <c r="G1481" i="1"/>
  <c r="B294" i="9"/>
  <c r="G1154" i="1"/>
  <c r="H1154" i="1"/>
  <c r="G1056" i="1"/>
  <c r="H1056" i="1"/>
  <c r="G574" i="1"/>
  <c r="H574" i="1"/>
  <c r="D408" i="4"/>
  <c r="F350" i="4"/>
  <c r="C345" i="1"/>
  <c r="E639" i="4"/>
  <c r="D407" i="1"/>
  <c r="B297" i="9"/>
  <c r="E296" i="9"/>
  <c r="I10" i="3" s="1"/>
  <c r="F146" i="5"/>
  <c r="C1124" i="1"/>
  <c r="E636" i="4"/>
  <c r="D630" i="1" s="1"/>
  <c r="D522" i="1"/>
  <c r="E635" i="4"/>
  <c r="D629" i="1" s="1"/>
  <c r="D414" i="1"/>
  <c r="E408" i="4"/>
  <c r="D403" i="1" s="1"/>
  <c r="D345" i="1"/>
  <c r="G358" i="1"/>
  <c r="H358" i="1"/>
  <c r="G220" i="1"/>
  <c r="H220" i="1"/>
  <c r="G78" i="1"/>
  <c r="H78" i="1"/>
  <c r="G2" i="1"/>
  <c r="H2" i="1"/>
  <c r="G295" i="9"/>
  <c r="E295" i="9" s="1"/>
  <c r="B295" i="9" s="1"/>
  <c r="K1432" i="9"/>
  <c r="I34" i="3"/>
  <c r="C1517" i="1"/>
  <c r="H11" i="3" s="1"/>
  <c r="G1408" i="1"/>
  <c r="H1408" i="1"/>
  <c r="I28" i="3"/>
  <c r="D1435" i="1"/>
  <c r="D175" i="5"/>
  <c r="H22" i="3"/>
  <c r="F176" i="5"/>
  <c r="C1153" i="1"/>
  <c r="G299" i="9"/>
  <c r="E299" i="9" s="1"/>
  <c r="G1065" i="1"/>
  <c r="E164" i="9"/>
  <c r="B164" i="9" s="1"/>
  <c r="E165" i="9"/>
  <c r="B165" i="9" s="1"/>
  <c r="F212" i="9"/>
  <c r="B212" i="9" s="1"/>
  <c r="E68" i="5"/>
  <c r="F68" i="5" s="1"/>
  <c r="I1478" i="1"/>
  <c r="I1460" i="1"/>
  <c r="I1456" i="1"/>
  <c r="I1451" i="1"/>
  <c r="I1447" i="1"/>
  <c r="D412" i="4"/>
  <c r="D147" i="1" l="1"/>
  <c r="E289" i="4"/>
  <c r="F151" i="4"/>
  <c r="I17" i="3"/>
  <c r="E20" i="9"/>
  <c r="E19" i="9" s="1"/>
  <c r="C1214" i="1"/>
  <c r="F237" i="5"/>
  <c r="H23" i="3"/>
  <c r="G1215" i="1"/>
  <c r="H1215" i="1"/>
  <c r="C985" i="1"/>
  <c r="H20" i="3"/>
  <c r="F7" i="5"/>
  <c r="H638" i="1"/>
  <c r="G638" i="1"/>
  <c r="C147" i="1"/>
  <c r="G192" i="1"/>
  <c r="H192" i="1"/>
  <c r="G159" i="1"/>
  <c r="H159" i="1"/>
  <c r="D639" i="4"/>
  <c r="F412" i="4"/>
  <c r="C407" i="1"/>
  <c r="N3" i="9"/>
  <c r="B20" i="9"/>
  <c r="B299" i="9"/>
  <c r="E298" i="9"/>
  <c r="F175" i="5"/>
  <c r="C1152" i="1"/>
  <c r="G1124" i="1"/>
  <c r="H1124" i="1"/>
  <c r="D633" i="1"/>
  <c r="H147" i="1"/>
  <c r="D413" i="4"/>
  <c r="D291" i="4"/>
  <c r="F289" i="4"/>
  <c r="C285" i="1"/>
  <c r="D290" i="4"/>
  <c r="G293" i="1"/>
  <c r="H293" i="1"/>
  <c r="F407" i="4"/>
  <c r="C402" i="1"/>
  <c r="G276" i="9"/>
  <c r="C984" i="1"/>
  <c r="F635" i="4"/>
  <c r="C629" i="1"/>
  <c r="G522" i="1"/>
  <c r="H522" i="1"/>
  <c r="F636" i="4"/>
  <c r="C630" i="1"/>
  <c r="G1435" i="1"/>
  <c r="H1435" i="1"/>
  <c r="H9" i="3"/>
  <c r="I21" i="3"/>
  <c r="D1046" i="1"/>
  <c r="E6" i="5"/>
  <c r="F6" i="5" s="1"/>
  <c r="G1153" i="1"/>
  <c r="H1153" i="1"/>
  <c r="H1517" i="1"/>
  <c r="G1517" i="1"/>
  <c r="G345" i="1"/>
  <c r="H345" i="1"/>
  <c r="F408" i="4"/>
  <c r="C403" i="1"/>
  <c r="G985" i="1"/>
  <c r="H985" i="1"/>
  <c r="G414" i="1"/>
  <c r="H414" i="1"/>
  <c r="G1046" i="1"/>
  <c r="H1046" i="1"/>
  <c r="E293" i="9"/>
  <c r="I11" i="3" s="1"/>
  <c r="E413" i="4" l="1"/>
  <c r="E291" i="4"/>
  <c r="D287" i="1" s="1"/>
  <c r="D285" i="1"/>
  <c r="G285" i="1" s="1"/>
  <c r="E290" i="4"/>
  <c r="D286" i="1" s="1"/>
  <c r="G147" i="1"/>
  <c r="G1214" i="1"/>
  <c r="H1214" i="1"/>
  <c r="H276" i="9"/>
  <c r="D984" i="1"/>
  <c r="H8" i="3" s="1"/>
  <c r="G630" i="1"/>
  <c r="H630" i="1"/>
  <c r="G629" i="1"/>
  <c r="H629" i="1"/>
  <c r="G402" i="1"/>
  <c r="H402" i="1"/>
  <c r="C286" i="1"/>
  <c r="D640" i="4"/>
  <c r="D641" i="4" s="1"/>
  <c r="D415" i="4"/>
  <c r="F413" i="4"/>
  <c r="C408" i="1"/>
  <c r="F639" i="4"/>
  <c r="C633" i="1"/>
  <c r="G403" i="1"/>
  <c r="H403" i="1"/>
  <c r="K3" i="9"/>
  <c r="I9" i="3"/>
  <c r="H285" i="1"/>
  <c r="F291" i="4"/>
  <c r="C287" i="1"/>
  <c r="G1152" i="1"/>
  <c r="H1152" i="1"/>
  <c r="G407" i="1"/>
  <c r="H407" i="1"/>
  <c r="E276" i="9"/>
  <c r="G282" i="9"/>
  <c r="E282" i="9" s="1"/>
  <c r="B282" i="9" s="1"/>
  <c r="D414" i="4"/>
  <c r="G984" i="1" l="1"/>
  <c r="H984" i="1"/>
  <c r="F290" i="4"/>
  <c r="E640" i="4"/>
  <c r="D408" i="1"/>
  <c r="G408" i="1" s="1"/>
  <c r="E414" i="4"/>
  <c r="D409" i="1" s="1"/>
  <c r="E415" i="4"/>
  <c r="D410" i="1" s="1"/>
  <c r="F414" i="4"/>
  <c r="C409" i="1"/>
  <c r="B276" i="9"/>
  <c r="E275" i="9"/>
  <c r="F415" i="4"/>
  <c r="C410" i="1"/>
  <c r="G286" i="1"/>
  <c r="H286" i="1"/>
  <c r="M3" i="9"/>
  <c r="I8" i="3"/>
  <c r="G287" i="1"/>
  <c r="H287" i="1"/>
  <c r="G633" i="1"/>
  <c r="H633" i="1"/>
  <c r="F641" i="4"/>
  <c r="C635" i="1"/>
  <c r="D642" i="4"/>
  <c r="C634" i="1"/>
  <c r="H408" i="1" l="1"/>
  <c r="E641" i="4"/>
  <c r="E642" i="4"/>
  <c r="F642" i="4" s="1"/>
  <c r="D634" i="1"/>
  <c r="H634" i="1" s="1"/>
  <c r="F640" i="4"/>
  <c r="G634" i="1"/>
  <c r="D646" i="4"/>
  <c r="C636" i="1"/>
  <c r="G410" i="1"/>
  <c r="H410" i="1"/>
  <c r="G409" i="1"/>
  <c r="H409" i="1"/>
  <c r="D645" i="4"/>
  <c r="D635" i="1" l="1"/>
  <c r="E645" i="4"/>
  <c r="D636" i="1"/>
  <c r="G636" i="1" s="1"/>
  <c r="E646" i="4"/>
  <c r="H18" i="3"/>
  <c r="F645" i="4"/>
  <c r="C639" i="1"/>
  <c r="F646" i="4"/>
  <c r="H19" i="3"/>
  <c r="C640" i="1"/>
  <c r="H636" i="1" l="1"/>
  <c r="G635" i="1"/>
  <c r="H635" i="1"/>
  <c r="I19" i="3"/>
  <c r="D640" i="1"/>
  <c r="H640" i="1" s="1"/>
  <c r="I18" i="3"/>
  <c r="D639" i="1"/>
  <c r="H7" i="3" s="1"/>
  <c r="J3" i="9" s="1"/>
  <c r="G639" i="1"/>
  <c r="G640" i="1"/>
  <c r="H639" i="1" l="1"/>
  <c r="I7" i="3"/>
  <c r="L272" i="9"/>
  <c r="M272" i="9"/>
  <c r="H18" i="9"/>
  <c r="G18" i="9"/>
  <c r="I17" i="9"/>
  <c r="G17" i="9"/>
  <c r="L16" i="9"/>
  <c r="G16" i="9"/>
  <c r="M15" i="9"/>
  <c r="H15" i="9"/>
  <c r="J17" i="9"/>
  <c r="J5" i="9"/>
  <c r="K6" i="9"/>
  <c r="I8" i="9"/>
  <c r="J9" i="9"/>
  <c r="K10" i="9"/>
  <c r="I12" i="9"/>
  <c r="J13" i="9"/>
  <c r="K5" i="9"/>
  <c r="I7" i="9"/>
  <c r="J8" i="9"/>
  <c r="K9" i="9"/>
  <c r="I11" i="9"/>
  <c r="J12" i="9"/>
  <c r="K13" i="9"/>
  <c r="L15" i="9"/>
  <c r="M16" i="9"/>
  <c r="I6" i="9"/>
  <c r="J7" i="9"/>
  <c r="K8" i="9"/>
  <c r="J11" i="9"/>
  <c r="K12" i="9"/>
  <c r="I5" i="9"/>
  <c r="J6" i="9"/>
  <c r="K7" i="9"/>
  <c r="I9" i="9"/>
  <c r="J10" i="9"/>
  <c r="K11" i="9"/>
  <c r="I13" i="9"/>
  <c r="G15" i="9"/>
  <c r="E15" i="9" s="1"/>
  <c r="H16" i="9"/>
  <c r="H17" i="9"/>
  <c r="E13" i="9" l="1"/>
  <c r="B13" i="9" s="1"/>
  <c r="E10" i="9"/>
  <c r="B10" i="9" s="1"/>
  <c r="E5" i="9"/>
  <c r="B5" i="9" s="1"/>
  <c r="E12" i="9"/>
  <c r="B12" i="9" s="1"/>
  <c r="F272" i="9"/>
  <c r="F19" i="9" s="1"/>
  <c r="E11" i="9"/>
  <c r="B11" i="9" s="1"/>
  <c r="F16" i="9"/>
  <c r="E9" i="9"/>
  <c r="B9" i="9" s="1"/>
  <c r="E6" i="9"/>
  <c r="B6" i="9" s="1"/>
  <c r="F15" i="9"/>
  <c r="E7" i="9"/>
  <c r="B7" i="9" s="1"/>
  <c r="E8" i="9"/>
  <c r="B8" i="9" s="1"/>
  <c r="E16" i="9"/>
  <c r="B16" i="9" s="1"/>
  <c r="E17" i="9"/>
  <c r="B17" i="9" s="1"/>
  <c r="E18" i="9"/>
  <c r="B18" i="9" s="1"/>
  <c r="B272" i="9" l="1"/>
  <c r="F14" i="9"/>
  <c r="F3" i="9" s="1"/>
  <c r="B15" i="9"/>
  <c r="E14"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<sst xmlns="http://schemas.openxmlformats.org/spreadsheetml/2006/main" count="4313" uniqueCount="3394">
  <si>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</si>
  <si>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</si>
  <si>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</si>
  <si>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</si>
  <si>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</si>
  <si>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</si>
  <si>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</si>
  <si>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</si>
  <si>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</si>
  <si>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</si>
  <si>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</si>
  <si>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</si>
  <si>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</si>
  <si>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</si>
  <si>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</si>
  <si>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</si>
  <si>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</si>
  <si>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</si>
  <si>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</si>
  <si>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</si>
  <si>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</si>
  <si>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</si>
  <si>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</si>
  <si>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</si>
  <si>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</si>
  <si>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</si>
  <si>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</si>
  <si>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</si>
  <si>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</si>
  <si>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</si>
  <si>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</si>
  <si>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MARUŠKICA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</si>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</sst>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28515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972475</v>
      </c>
      <c r="D2" s="6">
        <f>'PR-RAS'!E6</f>
        <v>992579.52</v>
      </c>
      <c r="E2" s="6">
        <v>0</v>
      </c>
      <c r="F2" s="6">
        <v>0</v>
      </c>
      <c r="G2" s="7">
        <f t="shared" ref="G2:G264" si="0">(B2/1000)*(C2*1+D2*2)</f>
        <v>2957.6340399999999</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3040</v>
      </c>
      <c r="D46" s="1">
        <f>'PR-RAS'!E50</f>
        <v>3000</v>
      </c>
      <c r="E46" s="1">
        <v>0</v>
      </c>
      <c r="F46" s="1">
        <v>0</v>
      </c>
      <c r="G46" s="2">
        <f t="shared" si="0"/>
        <v>406.8</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3040</v>
      </c>
      <c r="D64" s="1">
        <f>'PR-RAS'!E68</f>
        <v>3000</v>
      </c>
      <c r="E64" s="1">
        <v>0</v>
      </c>
      <c r="F64" s="1">
        <v>0</v>
      </c>
      <c r="G64" s="2">
        <f t="shared" si="0"/>
        <v>569.52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3040</v>
      </c>
      <c r="D65" s="1">
        <f>'PR-RAS'!E69</f>
        <v>3000</v>
      </c>
      <c r="E65" s="1">
        <v>0</v>
      </c>
      <c r="F65" s="1">
        <v>0</v>
      </c>
      <c r="G65" s="2">
        <f t="shared" si="0"/>
        <v>578.56000000000006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0.5</v>
      </c>
      <c r="E78" s="1">
        <v>0</v>
      </c>
      <c r="F78" s="1">
        <v>0</v>
      </c>
      <c r="G78" s="2">
        <f t="shared" si="0"/>
        <v>7.6999999999999999E-2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0.5</v>
      </c>
      <c r="E79" s="1">
        <v>0</v>
      </c>
      <c r="F79" s="1">
        <v>0</v>
      </c>
      <c r="G79" s="2">
        <f t="shared" si="0"/>
        <v>7.8E-2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0.5</v>
      </c>
      <c r="E81" s="1">
        <v>0</v>
      </c>
      <c r="F81" s="1">
        <v>0</v>
      </c>
      <c r="G81" s="2">
        <f t="shared" si="0"/>
        <v>0.08</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260555</v>
      </c>
      <c r="D102" s="1">
        <f>'PR-RAS'!E106</f>
        <v>284308</v>
      </c>
      <c r="E102" s="1">
        <v>0</v>
      </c>
      <c r="F102" s="1">
        <v>0</v>
      </c>
      <c r="G102" s="2">
        <f t="shared" si="0"/>
        <v>83746.271000000008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260555</v>
      </c>
      <c r="D108" s="1">
        <f>'PR-RAS'!E112</f>
        <v>284308</v>
      </c>
      <c r="E108" s="1">
        <v>0</v>
      </c>
      <c r="F108" s="1">
        <v>0</v>
      </c>
      <c r="G108" s="2">
        <f t="shared" si="0"/>
        <v>88721.296999999991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260555</v>
      </c>
      <c r="D113" s="1">
        <f>'PR-RAS'!E117</f>
        <v>284308</v>
      </c>
      <c r="E113" s="1">
        <v>0</v>
      </c>
      <c r="F113" s="1">
        <v>0</v>
      </c>
      <c r="G113" s="2">
        <f t="shared" si="0"/>
        <v>92867.152000000002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708880</v>
      </c>
      <c r="D129" s="1">
        <f>'PR-RAS'!E133</f>
        <v>705271.02</v>
      </c>
      <c r="E129" s="1">
        <v>0</v>
      </c>
      <c r="F129" s="1">
        <v>0</v>
      </c>
      <c r="G129" s="2">
        <f t="shared" si="0"/>
        <v>271286.02111999999</v>
      </c>
      <c r="H129" s="2">
        <f t="shared" si="1"/>
        <v>2.0000000018626451E-2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708880</v>
      </c>
      <c r="D130" s="1">
        <f>'PR-RAS'!E134</f>
        <v>705271.02</v>
      </c>
      <c r="E130" s="1">
        <v>0</v>
      </c>
      <c r="F130" s="1">
        <v>0</v>
      </c>
      <c r="G130" s="2">
        <f t="shared" si="0"/>
        <v>273405.44316000002</v>
      </c>
      <c r="H130" s="2">
        <f t="shared" si="1"/>
        <v>2.0000000018626451E-2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708880</v>
      </c>
      <c r="D131" s="1">
        <f>'PR-RAS'!E135</f>
        <v>705271.02</v>
      </c>
      <c r="E131" s="1">
        <v>0</v>
      </c>
      <c r="F131" s="1">
        <v>0</v>
      </c>
      <c r="G131" s="2">
        <f t="shared" si="0"/>
        <v>275524.8652</v>
      </c>
      <c r="H131" s="2">
        <f t="shared" si="1"/>
        <v>2.0000000018626451E-2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907151</v>
      </c>
      <c r="D147" s="1">
        <f>'PR-RAS'!E151</f>
        <v>961605.94000000006</v>
      </c>
      <c r="E147" s="1">
        <v>0</v>
      </c>
      <c r="F147" s="1">
        <v>0</v>
      </c>
      <c r="G147" s="2">
        <f t="shared" si="0"/>
        <v>413232.98047999997</v>
      </c>
      <c r="H147" s="2">
        <f t="shared" si="1"/>
        <v>5.9999999939464033E-2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695454</v>
      </c>
      <c r="D148" s="1">
        <f>'PR-RAS'!E152</f>
        <v>737985.05</v>
      </c>
      <c r="E148" s="1">
        <v>0</v>
      </c>
      <c r="F148" s="1">
        <v>0</v>
      </c>
      <c r="G148" s="2">
        <f t="shared" si="0"/>
        <v>319199.34269999998</v>
      </c>
      <c r="H148" s="2">
        <f t="shared" si="1"/>
        <v>5.0000000046566129E-2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571634</v>
      </c>
      <c r="D149" s="1">
        <f>'PR-RAS'!E153</f>
        <v>614150</v>
      </c>
      <c r="E149" s="1">
        <v>0</v>
      </c>
      <c r="F149" s="1">
        <v>0</v>
      </c>
      <c r="G149" s="2">
        <f t="shared" si="0"/>
        <v>266390.23199999996</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571634</v>
      </c>
      <c r="D150" s="1">
        <f>'PR-RAS'!E154</f>
        <v>614150</v>
      </c>
      <c r="E150" s="1">
        <v>0</v>
      </c>
      <c r="F150" s="1">
        <v>0</v>
      </c>
      <c r="G150" s="2">
        <f t="shared" si="0"/>
        <v>268190.16599999997</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29500</v>
      </c>
      <c r="D154" s="1">
        <f>'PR-RAS'!E158</f>
        <v>22500</v>
      </c>
      <c r="E154" s="1">
        <v>0</v>
      </c>
      <c r="F154" s="1">
        <v>0</v>
      </c>
      <c r="G154" s="2">
        <f t="shared" si="0"/>
        <v>11398.5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94320</v>
      </c>
      <c r="D155" s="1">
        <f>'PR-RAS'!E159</f>
        <v>101335.05</v>
      </c>
      <c r="E155" s="1">
        <v>0</v>
      </c>
      <c r="F155" s="1">
        <v>0</v>
      </c>
      <c r="G155" s="2">
        <f t="shared" si="0"/>
        <v>45736.475399999996</v>
      </c>
      <c r="H155" s="2">
        <f t="shared" si="1"/>
        <v>5.0000000002910383E-2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94320</v>
      </c>
      <c r="D157" s="1">
        <f>'PR-RAS'!E161</f>
        <v>101335.05</v>
      </c>
      <c r="E157" s="1">
        <v>0</v>
      </c>
      <c r="F157" s="1">
        <v>0</v>
      </c>
      <c r="G157" s="2">
        <f t="shared" si="0"/>
        <v>46330.455599999994</v>
      </c>
      <c r="H157" s="2">
        <f t="shared" si="1"/>
        <v>5.0000000002910383E-2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207997</v>
      </c>
      <c r="D159" s="1">
        <f>'PR-RAS'!E163</f>
        <v>220502.61999999997</v>
      </c>
      <c r="E159" s="1">
        <v>0</v>
      </c>
      <c r="F159" s="1">
        <v>0</v>
      </c>
      <c r="G159" s="2">
        <f t="shared" si="0"/>
        <v>102542.35391999999</v>
      </c>
      <c r="H159" s="2">
        <f t="shared" si="1"/>
        <v>0.38000000003376044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15055</v>
      </c>
      <c r="D160" s="1">
        <f>'PR-RAS'!E164</f>
        <v>17191.5</v>
      </c>
      <c r="E160" s="1">
        <v>0</v>
      </c>
      <c r="F160" s="1">
        <v>0</v>
      </c>
      <c r="G160" s="2">
        <f t="shared" si="0"/>
        <v>7860.6419999999998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9644</v>
      </c>
      <c r="D162" s="1">
        <f>'PR-RAS'!E166</f>
        <v>10430.5</v>
      </c>
      <c r="E162" s="1">
        <v>0</v>
      </c>
      <c r="F162" s="1">
        <v>0</v>
      </c>
      <c r="G162" s="2">
        <f t="shared" si="0"/>
        <v>4911.3050000000003</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2989</v>
      </c>
      <c r="D163" s="1">
        <f>'PR-RAS'!E167</f>
        <v>4005</v>
      </c>
      <c r="E163" s="1">
        <v>0</v>
      </c>
      <c r="F163" s="1">
        <v>0</v>
      </c>
      <c r="G163" s="2">
        <f t="shared" si="0"/>
        <v>1781.838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2422</v>
      </c>
      <c r="D164" s="1">
        <f>'PR-RAS'!E168</f>
        <v>2756</v>
      </c>
      <c r="E164" s="1">
        <v>0</v>
      </c>
      <c r="F164" s="1">
        <v>0</v>
      </c>
      <c r="G164" s="2">
        <f t="shared" si="0"/>
        <v>1293.242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121940</v>
      </c>
      <c r="D165" s="1">
        <f>'PR-RAS'!E169</f>
        <v>138987.79999999999</v>
      </c>
      <c r="E165" s="1">
        <v>0</v>
      </c>
      <c r="F165" s="1">
        <v>0</v>
      </c>
      <c r="G165" s="2">
        <f t="shared" si="0"/>
        <v>65586.1584</v>
      </c>
      <c r="H165" s="2">
        <f t="shared" si="1"/>
        <v>0.20000000001164153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24998</v>
      </c>
      <c r="D166" s="1">
        <f>'PR-RAS'!E170</f>
        <v>23195.89</v>
      </c>
      <c r="E166" s="1">
        <v>0</v>
      </c>
      <c r="F166" s="1">
        <v>0</v>
      </c>
      <c r="G166" s="2">
        <f t="shared" si="0"/>
        <v>11779.313700000001</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68197</v>
      </c>
      <c r="D167" s="1">
        <f>'PR-RAS'!E171</f>
        <v>80940.89</v>
      </c>
      <c r="E167" s="1">
        <v>0</v>
      </c>
      <c r="F167" s="1">
        <v>0</v>
      </c>
      <c r="G167" s="2">
        <f t="shared" si="0"/>
        <v>38193.07748</v>
      </c>
      <c r="H167" s="2">
        <f t="shared" si="1"/>
        <v>0.11000000000058208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15135</v>
      </c>
      <c r="D168" s="1">
        <f>'PR-RAS'!E172</f>
        <v>26881.3</v>
      </c>
      <c r="E168" s="1">
        <v>0</v>
      </c>
      <c r="F168" s="1">
        <v>0</v>
      </c>
      <c r="G168" s="2">
        <f t="shared" si="0"/>
        <v>11505.899200000002</v>
      </c>
      <c r="H168" s="2">
        <f t="shared" si="1"/>
        <v>0.2999999999992724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1487</v>
      </c>
      <c r="D169" s="1">
        <f>'PR-RAS'!E173</f>
        <v>3753.14</v>
      </c>
      <c r="E169" s="1">
        <v>0</v>
      </c>
      <c r="F169" s="1">
        <v>0</v>
      </c>
      <c r="G169" s="2">
        <f t="shared" si="0"/>
        <v>1510.87104</v>
      </c>
      <c r="H169" s="2">
        <f t="shared" si="1"/>
        <v>0.13999999999987267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11042</v>
      </c>
      <c r="D170" s="1">
        <f>'PR-RAS'!E174</f>
        <v>1999.99</v>
      </c>
      <c r="E170" s="1">
        <v>0</v>
      </c>
      <c r="F170" s="1">
        <v>0</v>
      </c>
      <c r="G170" s="2">
        <f t="shared" si="0"/>
        <v>2542.0946200000003</v>
      </c>
      <c r="H170" s="2">
        <f t="shared" si="1"/>
        <v>9.9999999999909051E-3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1081</v>
      </c>
      <c r="D172" s="1">
        <f>'PR-RAS'!E176</f>
        <v>2216.59</v>
      </c>
      <c r="E172" s="1">
        <v>0</v>
      </c>
      <c r="F172" s="1">
        <v>0</v>
      </c>
      <c r="G172" s="2">
        <f t="shared" si="0"/>
        <v>942.92478000000017</v>
      </c>
      <c r="H172" s="2">
        <f t="shared" si="1"/>
        <v>0.40999999999985448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65043</v>
      </c>
      <c r="D173" s="1">
        <f>'PR-RAS'!E177</f>
        <v>57187.229999999996</v>
      </c>
      <c r="E173" s="1">
        <v>0</v>
      </c>
      <c r="F173" s="1">
        <v>0</v>
      </c>
      <c r="G173" s="2">
        <f t="shared" si="0"/>
        <v>30859.803119999997</v>
      </c>
      <c r="H173" s="2">
        <f t="shared" si="1"/>
        <v>0.22999999999592546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8244</v>
      </c>
      <c r="D174" s="1">
        <f>'PR-RAS'!E178</f>
        <v>8011.02</v>
      </c>
      <c r="E174" s="1">
        <v>0</v>
      </c>
      <c r="F174" s="1">
        <v>0</v>
      </c>
      <c r="G174" s="2">
        <f t="shared" si="0"/>
        <v>4198.0249199999998</v>
      </c>
      <c r="H174" s="2">
        <f t="shared" si="1"/>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1425</v>
      </c>
      <c r="D175" s="1">
        <f>'PR-RAS'!E179</f>
        <v>1250</v>
      </c>
      <c r="E175" s="1">
        <v>0</v>
      </c>
      <c r="F175" s="1">
        <v>0</v>
      </c>
      <c r="G175" s="2">
        <f t="shared" si="0"/>
        <v>682.94999999999993</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2070</v>
      </c>
      <c r="D176" s="1">
        <f>'PR-RAS'!E180</f>
        <v>0</v>
      </c>
      <c r="E176" s="1">
        <v>0</v>
      </c>
      <c r="F176" s="1">
        <v>0</v>
      </c>
      <c r="G176" s="2">
        <f t="shared" si="0"/>
        <v>362.25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8893</v>
      </c>
      <c r="D177" s="1">
        <f>'PR-RAS'!E181</f>
        <v>7993.9</v>
      </c>
      <c r="E177" s="1">
        <v>0</v>
      </c>
      <c r="F177" s="1">
        <v>0</v>
      </c>
      <c r="G177" s="2">
        <f t="shared" si="0"/>
        <v>4379.0207999999993</v>
      </c>
      <c r="H177" s="2">
        <f t="shared" si="1"/>
        <v>0.1000000000003638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5885</v>
      </c>
      <c r="D179" s="1">
        <f>'PR-RAS'!E183</f>
        <v>5685</v>
      </c>
      <c r="E179" s="1">
        <v>0</v>
      </c>
      <c r="F179" s="1">
        <v>0</v>
      </c>
      <c r="G179" s="2">
        <f t="shared" si="0"/>
        <v>3071.39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20957</v>
      </c>
      <c r="D180" s="1">
        <f>'PR-RAS'!E184</f>
        <v>20000</v>
      </c>
      <c r="E180" s="1">
        <v>0</v>
      </c>
      <c r="F180" s="1">
        <v>0</v>
      </c>
      <c r="G180" s="2">
        <f t="shared" si="0"/>
        <v>10911.303</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10110</v>
      </c>
      <c r="D181" s="1">
        <f>'PR-RAS'!E185</f>
        <v>9440</v>
      </c>
      <c r="E181" s="1">
        <v>0</v>
      </c>
      <c r="F181" s="1">
        <v>0</v>
      </c>
      <c r="G181" s="2">
        <f t="shared" si="0"/>
        <v>5218.2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7459</v>
      </c>
      <c r="D182" s="1">
        <f>'PR-RAS'!E186</f>
        <v>4807.3100000000004</v>
      </c>
      <c r="E182" s="1">
        <v>0</v>
      </c>
      <c r="F182" s="1">
        <v>0</v>
      </c>
      <c r="G182" s="2">
        <f t="shared" si="0"/>
        <v>3090.3252200000002</v>
      </c>
      <c r="H182" s="2">
        <f t="shared" si="1"/>
        <v>0.31000000000040018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5959</v>
      </c>
      <c r="D184" s="1">
        <f>'PR-RAS'!E188</f>
        <v>7136.09</v>
      </c>
      <c r="E184" s="1">
        <v>0</v>
      </c>
      <c r="F184" s="1">
        <v>0</v>
      </c>
      <c r="G184" s="2">
        <f t="shared" si="0"/>
        <v>3702.3059400000002</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5613</v>
      </c>
      <c r="D186" s="1">
        <f>'PR-RAS'!E190</f>
        <v>6855.47</v>
      </c>
      <c r="E186" s="1">
        <v>0</v>
      </c>
      <c r="F186" s="1">
        <v>0</v>
      </c>
      <c r="G186" s="2">
        <f t="shared" si="0"/>
        <v>3574.9289000000003</v>
      </c>
      <c r="H186" s="2">
        <f t="shared" si="1"/>
        <v>0.47000000000025466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346</v>
      </c>
      <c r="D189" s="1">
        <f>'PR-RAS'!E193</f>
        <v>0</v>
      </c>
      <c r="E189" s="1">
        <v>0</v>
      </c>
      <c r="F189" s="1">
        <v>0</v>
      </c>
      <c r="G189" s="2">
        <f t="shared" si="0"/>
        <v>65.048000000000002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280.62</v>
      </c>
      <c r="E191" s="1">
        <v>0</v>
      </c>
      <c r="F191" s="1">
        <v>0</v>
      </c>
      <c r="G191" s="2">
        <f t="shared" si="0"/>
        <v>106.6356</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3700</v>
      </c>
      <c r="D192" s="1">
        <f>'PR-RAS'!E196</f>
        <v>3118.27</v>
      </c>
      <c r="E192" s="1">
        <v>0</v>
      </c>
      <c r="F192" s="1">
        <v>0</v>
      </c>
      <c r="G192" s="2">
        <f t="shared" si="0"/>
        <v>1897.8791400000002</v>
      </c>
      <c r="H192" s="2">
        <f t="shared" si="1"/>
        <v>0.26999999999998181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858</v>
      </c>
      <c r="D198" s="1">
        <f>'PR-RAS'!E202</f>
        <v>0</v>
      </c>
      <c r="E198" s="1">
        <v>0</v>
      </c>
      <c r="F198" s="1">
        <v>0</v>
      </c>
      <c r="G198" s="2">
        <f t="shared" si="0"/>
        <v>169.02600000000001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858</v>
      </c>
      <c r="D200" s="1">
        <f>'PR-RAS'!E204</f>
        <v>0</v>
      </c>
      <c r="E200" s="1">
        <v>0</v>
      </c>
      <c r="F200" s="1">
        <v>0</v>
      </c>
      <c r="G200" s="2">
        <f t="shared" si="0"/>
        <v>170.74200000000002</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2842</v>
      </c>
      <c r="D206" s="1">
        <f>'PR-RAS'!E210</f>
        <v>3118.27</v>
      </c>
      <c r="E206" s="1">
        <v>0</v>
      </c>
      <c r="F206" s="1">
        <v>0</v>
      </c>
      <c r="G206" s="2">
        <f t="shared" si="0"/>
        <v>1861.1007</v>
      </c>
      <c r="H206" s="2">
        <f t="shared" si="1"/>
        <v>0.26999999999998181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2838</v>
      </c>
      <c r="D207" s="1">
        <f>'PR-RAS'!E211</f>
        <v>3118.27</v>
      </c>
      <c r="E207" s="1">
        <v>0</v>
      </c>
      <c r="F207" s="1">
        <v>0</v>
      </c>
      <c r="G207" s="2">
        <f t="shared" si="0"/>
        <v>1869.3552400000001</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v>
      </c>
      <c r="D209" s="1">
        <f>'PR-RAS'!E213</f>
        <v>0</v>
      </c>
      <c r="E209" s="1">
        <v>0</v>
      </c>
      <c r="F209" s="1">
        <v>0</v>
      </c>
      <c r="G209" s="2">
        <f t="shared" si="0"/>
        <v>0.83199999999999996</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907151</v>
      </c>
      <c r="D285" s="1">
        <f>'PR-RAS'!E289</f>
        <v>961605.94000000006</v>
      </c>
      <c r="E285" s="1">
        <v>0</v>
      </c>
      <c r="F285" s="1">
        <v>0</v>
      </c>
      <c r="G285" s="2">
        <f t="shared" si="8"/>
        <v>803823.05791999993</v>
      </c>
      <c r="H285" s="2">
        <f t="shared" si="9"/>
        <v>5.9999999939464033E-2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65324</v>
      </c>
      <c r="D286" s="1">
        <f>'PR-RAS'!E290</f>
        <v>30973.579999999958</v>
      </c>
      <c r="E286" s="1">
        <v>0</v>
      </c>
      <c r="F286" s="1">
        <v>0</v>
      </c>
      <c r="G286" s="2">
        <f t="shared" si="8"/>
        <v>36272.280599999976</v>
      </c>
      <c r="H286" s="2">
        <f t="shared" si="9"/>
        <v>0.42000000004190952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31810</v>
      </c>
      <c r="D288" s="1">
        <f>'PR-RAS'!E292</f>
        <v>28134.31</v>
      </c>
      <c r="E288" s="1">
        <v>0</v>
      </c>
      <c r="F288" s="1">
        <v>0</v>
      </c>
      <c r="G288" s="2">
        <f t="shared" si="8"/>
        <v>25278.563939999996</v>
      </c>
      <c r="H288" s="2">
        <f t="shared" si="9"/>
        <v>0.31000000000130967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42742</v>
      </c>
      <c r="E290" s="1">
        <v>0</v>
      </c>
      <c r="F290" s="1">
        <v>0</v>
      </c>
      <c r="G290" s="2">
        <f t="shared" si="8"/>
        <v>24704.875999999997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8900</v>
      </c>
      <c r="E345" s="1">
        <v>0</v>
      </c>
      <c r="F345" s="1">
        <v>0</v>
      </c>
      <c r="G345" s="2">
        <f t="shared" si="8"/>
        <v>6123.2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8900</v>
      </c>
      <c r="E358" s="1">
        <v>0</v>
      </c>
      <c r="F358" s="1">
        <v>0</v>
      </c>
      <c r="G358" s="2">
        <f t="shared" si="8"/>
        <v>6354.5999999999995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8900</v>
      </c>
      <c r="E364" s="1">
        <v>0</v>
      </c>
      <c r="F364" s="1">
        <v>0</v>
      </c>
      <c r="G364" s="2">
        <f t="shared" si="8"/>
        <v>6461.4</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8900</v>
      </c>
      <c r="E367" s="1">
        <v>0</v>
      </c>
      <c r="F367" s="1">
        <v>0</v>
      </c>
      <c r="G367" s="2">
        <f t="shared" si="8"/>
        <v>6514.8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8900</v>
      </c>
      <c r="E403" s="1">
        <v>0</v>
      </c>
      <c r="F403" s="1">
        <v>0</v>
      </c>
      <c r="G403" s="2">
        <f t="shared" si="8"/>
        <v>7155.6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972475</v>
      </c>
      <c r="D407" s="1">
        <f>'PR-RAS'!E412</f>
        <v>992579.52</v>
      </c>
      <c r="E407" s="1">
        <v>0</v>
      </c>
      <c r="F407" s="1">
        <v>0</v>
      </c>
      <c r="G407" s="2">
        <f t="shared" si="8"/>
        <v>1200799.4202400001</v>
      </c>
      <c r="H407" s="2">
        <f t="shared" si="9"/>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907151</v>
      </c>
      <c r="D408" s="1">
        <f>'PR-RAS'!E413</f>
        <v>970505.94000000006</v>
      </c>
      <c r="E408" s="1">
        <v>0</v>
      </c>
      <c r="F408" s="1">
        <v>0</v>
      </c>
      <c r="G408" s="2">
        <f t="shared" si="8"/>
        <v>1159202.29216</v>
      </c>
      <c r="H408" s="2">
        <f t="shared" si="9"/>
        <v>5.9999999939464033E-2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65324</v>
      </c>
      <c r="D409" s="1">
        <f>'PR-RAS'!E414</f>
        <v>22073.579999999958</v>
      </c>
      <c r="E409" s="1">
        <v>0</v>
      </c>
      <c r="F409" s="1">
        <v>0</v>
      </c>
      <c r="G409" s="2">
        <f t="shared" si="8"/>
        <v>44664.233279999964</v>
      </c>
      <c r="H409" s="2">
        <f t="shared" si="9"/>
        <v>0.42000000004190952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31810</v>
      </c>
      <c r="D411" s="1">
        <f>'PR-RAS'!E416</f>
        <v>28134.31</v>
      </c>
      <c r="E411" s="1">
        <v>0</v>
      </c>
      <c r="F411" s="1">
        <v>0</v>
      </c>
      <c r="G411" s="2">
        <f t="shared" si="8"/>
        <v>36112.234199999999</v>
      </c>
      <c r="H411" s="2">
        <f t="shared" si="9"/>
        <v>0.31000000000130967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42742</v>
      </c>
      <c r="E413" s="1">
        <v>0</v>
      </c>
      <c r="F413" s="1">
        <v>0</v>
      </c>
      <c r="G413" s="2">
        <f t="shared" si="8"/>
        <v>35219.407999999996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69000</v>
      </c>
      <c r="D522" s="1">
        <f>'PR-RAS'!E528</f>
        <v>0</v>
      </c>
      <c r="E522" s="1">
        <v>0</v>
      </c>
      <c r="F522" s="1">
        <v>0</v>
      </c>
      <c r="G522" s="2">
        <f t="shared" ref="G522:G809" si="10">(B522/1000)*(C522*1+D522*2)</f>
        <v>35949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69000</v>
      </c>
      <c r="D587" s="1">
        <f>'PR-RAS'!E593</f>
        <v>0</v>
      </c>
      <c r="E587" s="1">
        <v>0</v>
      </c>
      <c r="F587" s="1">
        <v>0</v>
      </c>
      <c r="G587" s="2">
        <f t="shared" si="10"/>
        <v>40434</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69000</v>
      </c>
      <c r="D593" s="1">
        <f>'PR-RAS'!E599</f>
        <v>0</v>
      </c>
      <c r="E593" s="1">
        <v>0</v>
      </c>
      <c r="F593" s="1">
        <v>0</v>
      </c>
      <c r="G593" s="2">
        <f t="shared" si="10"/>
        <v>40848</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69000</v>
      </c>
      <c r="D594" s="1">
        <f>'PR-RAS'!E600</f>
        <v>0</v>
      </c>
      <c r="E594" s="1">
        <v>0</v>
      </c>
      <c r="F594" s="1">
        <v>0</v>
      </c>
      <c r="G594" s="2">
        <f t="shared" si="10"/>
        <v>40917</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69000</v>
      </c>
      <c r="D630" s="1">
        <f>'PR-RAS'!E636</f>
        <v>0</v>
      </c>
      <c r="E630" s="1">
        <v>0</v>
      </c>
      <c r="F630" s="1">
        <v>0</v>
      </c>
      <c r="G630" s="2">
        <f t="shared" si="10"/>
        <v>43401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972475</v>
      </c>
      <c r="D633" s="1">
        <f>'PR-RAS'!E639</f>
        <v>992579.52</v>
      </c>
      <c r="E633" s="1">
        <v>0</v>
      </c>
      <c r="F633" s="1">
        <v>0</v>
      </c>
      <c r="G633" s="2">
        <f t="shared" si="10"/>
        <v>1869224.71328</v>
      </c>
      <c r="H633" s="2">
        <f t="shared" si="1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976151</v>
      </c>
      <c r="D634" s="1">
        <f>'PR-RAS'!E640</f>
        <v>970505.94000000006</v>
      </c>
      <c r="E634" s="1">
        <v>0</v>
      </c>
      <c r="F634" s="1">
        <v>0</v>
      </c>
      <c r="G634" s="2">
        <f t="shared" si="10"/>
        <v>1846564.10304</v>
      </c>
      <c r="H634" s="2">
        <f t="shared" si="11"/>
        <v>5.9999999939464033E-2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22073.579999999958</v>
      </c>
      <c r="E635" s="1">
        <v>0</v>
      </c>
      <c r="F635" s="1">
        <v>0</v>
      </c>
      <c r="G635" s="2">
        <f t="shared" si="10"/>
        <v>27989.299439999948</v>
      </c>
      <c r="H635" s="2">
        <f t="shared" si="11"/>
        <v>0.42000000004190952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3676</v>
      </c>
      <c r="D636" s="1">
        <f>'PR-RAS'!E642</f>
        <v>0</v>
      </c>
      <c r="E636" s="1">
        <v>0</v>
      </c>
      <c r="F636" s="1">
        <v>0</v>
      </c>
      <c r="G636" s="2">
        <f t="shared" si="10"/>
        <v>2334.2600000000002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31810</v>
      </c>
      <c r="D637" s="1">
        <f>'PR-RAS'!E643</f>
        <v>28134.31</v>
      </c>
      <c r="E637" s="1">
        <v>0</v>
      </c>
      <c r="F637" s="1">
        <v>0</v>
      </c>
      <c r="G637" s="2">
        <f t="shared" si="10"/>
        <v>56018.00232</v>
      </c>
      <c r="H637" s="2">
        <f t="shared" si="11"/>
        <v>0.31000000000130967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28134</v>
      </c>
      <c r="D639" s="1">
        <f>'PR-RAS'!E645</f>
        <v>50207.889999999956</v>
      </c>
      <c r="E639" s="1">
        <v>0</v>
      </c>
      <c r="F639" s="1">
        <v>0</v>
      </c>
      <c r="G639" s="2">
        <f t="shared" si="10"/>
        <v>82014.759639999946</v>
      </c>
      <c r="H639" s="2">
        <f t="shared" si="11"/>
        <v>0.11000000004423782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61677.68</v>
      </c>
      <c r="E641" s="1">
        <v>0</v>
      </c>
      <c r="F641" s="1">
        <v>0</v>
      </c>
      <c r="G641" s="2">
        <f t="shared" si="10"/>
        <v>78947.430399999997</v>
      </c>
      <c r="H641" s="2">
        <f t="shared" si="11"/>
        <v>0.31999999999970896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33177</v>
      </c>
      <c r="D642" s="1">
        <f>'PR-RAS'!E649</f>
        <v>30459.91</v>
      </c>
      <c r="E642" s="1">
        <v>0</v>
      </c>
      <c r="F642" s="1">
        <v>0</v>
      </c>
      <c r="G642" s="2">
        <f t="shared" si="10"/>
        <v>60316.061620000008</v>
      </c>
      <c r="H642" s="2">
        <f t="shared" si="11"/>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974193</v>
      </c>
      <c r="D643" s="1">
        <f>'PR-RAS'!E650</f>
        <v>993779.52</v>
      </c>
      <c r="E643" s="1">
        <v>0</v>
      </c>
      <c r="F643" s="1">
        <v>0</v>
      </c>
      <c r="G643" s="2">
        <f t="shared" si="10"/>
        <v>1901444.8096800002</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976910</v>
      </c>
      <c r="D644" s="1">
        <f>'PR-RAS'!E651</f>
        <v>972147.04</v>
      </c>
      <c r="E644" s="1">
        <v>0</v>
      </c>
      <c r="F644" s="1">
        <v>0</v>
      </c>
      <c r="G644" s="2">
        <f t="shared" si="10"/>
        <v>1878334.2234400001</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30460</v>
      </c>
      <c r="D645" s="1">
        <f>'PR-RAS'!E652</f>
        <v>52092.390000000014</v>
      </c>
      <c r="E645" s="1">
        <v>0</v>
      </c>
      <c r="F645" s="1">
        <v>0</v>
      </c>
      <c r="G645" s="2">
        <f t="shared" si="10"/>
        <v>86711.238320000019</v>
      </c>
      <c r="H645" s="2">
        <f t="shared" si="11"/>
        <v>0.39000000001396984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11</v>
      </c>
      <c r="E647" s="1">
        <v>0</v>
      </c>
      <c r="F647" s="1">
        <v>0</v>
      </c>
      <c r="G647" s="2">
        <f t="shared" si="10"/>
        <v>20.672000000000001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3040</v>
      </c>
      <c r="D668" s="1">
        <f>'PR-RAS'!E675</f>
        <v>3000</v>
      </c>
      <c r="E668" s="1">
        <v>0</v>
      </c>
      <c r="F668" s="1">
        <v>0</v>
      </c>
      <c r="G668" s="2">
        <f t="shared" si="10"/>
        <v>6029.68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260555</v>
      </c>
      <c r="D703" s="1">
        <f>'PR-RAS'!E710</f>
        <v>284308</v>
      </c>
      <c r="E703" s="1">
        <v>0</v>
      </c>
      <c r="F703" s="1">
        <v>0</v>
      </c>
      <c r="G703" s="2">
        <f t="shared" si="10"/>
        <v>582078.04200000002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9644</v>
      </c>
      <c r="D711" s="1">
        <f>'PR-RAS'!E718</f>
        <v>10430.5</v>
      </c>
      <c r="E711" s="1">
        <v>0</v>
      </c>
      <c r="F711" s="1">
        <v>0</v>
      </c>
      <c r="G711" s="2">
        <f t="shared" si="10"/>
        <v>21658.55</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4360</v>
      </c>
      <c r="D713" s="1">
        <f>'PR-RAS'!E720</f>
        <v>4160</v>
      </c>
      <c r="E713" s="1">
        <v>0</v>
      </c>
      <c r="F713" s="1">
        <v>0</v>
      </c>
      <c r="G713" s="2">
        <f t="shared" si="10"/>
        <v>9028.16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1896</v>
      </c>
      <c r="D719" s="1">
        <f>'PR-RAS'!E726</f>
        <v>1895.63</v>
      </c>
      <c r="E719" s="1">
        <v>0</v>
      </c>
      <c r="F719" s="1">
        <v>0</v>
      </c>
      <c r="G719" s="2">
        <f t="shared" si="10"/>
        <v>4083.4526799999999</v>
      </c>
      <c r="H719" s="2">
        <f t="shared" si="11"/>
        <v>0.36999999999989086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858</v>
      </c>
      <c r="D734" s="1">
        <f>'PR-RAS'!E741</f>
        <v>0</v>
      </c>
      <c r="E734" s="1">
        <v>0</v>
      </c>
      <c r="F734" s="1">
        <v>0</v>
      </c>
      <c r="G734" s="2">
        <f t="shared" si="10"/>
        <v>628.91399999999999</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69000</v>
      </c>
      <c r="D939" s="1">
        <f>'PR-RAS'!E946</f>
        <v>0</v>
      </c>
      <c r="E939" s="1">
        <v>0</v>
      </c>
      <c r="F939" s="1">
        <v>0</v>
      </c>
      <c r="G939" s="2">
        <f t="shared" si="18"/>
        <v>64721.999999999993</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59864</v>
      </c>
      <c r="D984" s="6">
        <f>BILANCA!E6</f>
        <v>183968.53999999998</v>
      </c>
      <c r="E984" s="6">
        <v>0</v>
      </c>
      <c r="F984" s="6">
        <v>0</v>
      </c>
      <c r="G984" s="7">
        <f t="shared" ref="G984:G1241" si="22">B984/1000*C984+B984/500*D984</f>
        <v>427.80107999999996</v>
      </c>
      <c r="H984" s="7">
        <f t="shared" si="19"/>
        <v>0.46000000002095476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29404</v>
      </c>
      <c r="D985" s="1">
        <f>BILANCA!E7</f>
        <v>27437.039999999994</v>
      </c>
      <c r="E985" s="1">
        <v>0</v>
      </c>
      <c r="F985" s="1">
        <v>0</v>
      </c>
      <c r="G985" s="2">
        <f t="shared" si="22"/>
        <v>168.55615999999998</v>
      </c>
      <c r="H985" s="2">
        <f t="shared" si="19"/>
        <v>3.9999999993597157E-2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29404</v>
      </c>
      <c r="D990" s="1">
        <f>BILANCA!E12</f>
        <v>27437.039999999994</v>
      </c>
      <c r="E990" s="1">
        <v>0</v>
      </c>
      <c r="F990" s="1">
        <v>0</v>
      </c>
      <c r="G990" s="2">
        <f t="shared" si="22"/>
        <v>589.94655999999998</v>
      </c>
      <c r="H990" s="2">
        <f t="shared" si="19"/>
        <v>3.9999999993597157E-2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29404</v>
      </c>
      <c r="D997" s="1">
        <f>BILANCA!E19</f>
        <v>27437.039999999994</v>
      </c>
      <c r="E997" s="1">
        <v>0</v>
      </c>
      <c r="F997" s="1">
        <v>0</v>
      </c>
      <c r="G997" s="2">
        <f t="shared" si="22"/>
        <v>1179.89312</v>
      </c>
      <c r="H997" s="2">
        <f t="shared" si="19"/>
        <v>3.9999999993597157E-2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11792</v>
      </c>
      <c r="D998" s="1">
        <f>BILANCA!E20</f>
        <v>11792.01</v>
      </c>
      <c r="E998" s="1">
        <v>0</v>
      </c>
      <c r="F998" s="1">
        <v>0</v>
      </c>
      <c r="G998" s="2">
        <f t="shared" si="22"/>
        <v>530.64030000000002</v>
      </c>
      <c r="H998" s="2">
        <f t="shared" si="19"/>
        <v>1.0000000000218279E-2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40106</v>
      </c>
      <c r="D1000" s="1">
        <f>BILANCA!E22</f>
        <v>49006</v>
      </c>
      <c r="E1000" s="1">
        <v>0</v>
      </c>
      <c r="F1000" s="1">
        <v>0</v>
      </c>
      <c r="G1000" s="2">
        <f t="shared" si="22"/>
        <v>2348.0060000000003</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42195</v>
      </c>
      <c r="D1004" s="1">
        <f>BILANCA!E26</f>
        <v>42195.3</v>
      </c>
      <c r="E1004" s="1">
        <v>0</v>
      </c>
      <c r="F1004" s="1">
        <v>0</v>
      </c>
      <c r="G1004" s="2">
        <f t="shared" si="22"/>
        <v>2658.2976000000003</v>
      </c>
      <c r="H1004" s="2">
        <f t="shared" si="19"/>
        <v>0.30000000000291038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64689</v>
      </c>
      <c r="D1006" s="1">
        <f>BILANCA!E28</f>
        <v>75556.27</v>
      </c>
      <c r="E1006" s="1">
        <v>0</v>
      </c>
      <c r="F1006" s="1">
        <v>0</v>
      </c>
      <c r="G1006" s="2">
        <f t="shared" si="22"/>
        <v>4963.4354199999998</v>
      </c>
      <c r="H1006" s="2">
        <f t="shared" si="19"/>
        <v>0.27000000000407454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72317</v>
      </c>
      <c r="D1032" s="1">
        <f>BILANCA!E54</f>
        <v>74317.42</v>
      </c>
      <c r="E1032" s="1">
        <v>0</v>
      </c>
      <c r="F1032" s="1">
        <v>0</v>
      </c>
      <c r="G1032" s="2">
        <f t="shared" si="22"/>
        <v>10826.640160000001</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72317</v>
      </c>
      <c r="D1033" s="1">
        <f>BILANCA!E55</f>
        <v>74317.42</v>
      </c>
      <c r="E1033" s="1">
        <v>0</v>
      </c>
      <c r="F1033" s="1">
        <v>0</v>
      </c>
      <c r="G1033" s="2">
        <f t="shared" si="22"/>
        <v>11047.592000000001</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30460</v>
      </c>
      <c r="D1046" s="1">
        <f>BILANCA!E68</f>
        <v>156531.5</v>
      </c>
      <c r="E1046" s="1">
        <v>0</v>
      </c>
      <c r="F1046" s="1">
        <v>0</v>
      </c>
      <c r="G1046" s="2">
        <f t="shared" si="22"/>
        <v>21641.949000000001</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30460</v>
      </c>
      <c r="D1047" s="1">
        <f>BILANCA!E69</f>
        <v>52092.39</v>
      </c>
      <c r="E1047" s="1">
        <v>0</v>
      </c>
      <c r="F1047" s="1">
        <v>0</v>
      </c>
      <c r="G1047" s="2">
        <f t="shared" si="22"/>
        <v>8617.2659199999998</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30448</v>
      </c>
      <c r="D1048" s="1">
        <f>BILANCA!E70</f>
        <v>52080.22</v>
      </c>
      <c r="E1048" s="1">
        <v>0</v>
      </c>
      <c r="F1048" s="1">
        <v>0</v>
      </c>
      <c r="G1048" s="2">
        <f t="shared" si="22"/>
        <v>8749.5486000000001</v>
      </c>
      <c r="H1048" s="2">
        <f t="shared" si="19"/>
        <v>0.22000000000116415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30448</v>
      </c>
      <c r="D1050" s="1">
        <f>BILANCA!E72</f>
        <v>52080.22</v>
      </c>
      <c r="E1050" s="1">
        <v>0</v>
      </c>
      <c r="F1050" s="1">
        <v>0</v>
      </c>
      <c r="G1050" s="2">
        <f t="shared" si="22"/>
        <v>9018.76548</v>
      </c>
      <c r="H1050" s="2">
        <f t="shared" si="19"/>
        <v>0.22000000000116415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v>
      </c>
      <c r="D1054" s="1">
        <f>BILANCA!E76</f>
        <v>12.17</v>
      </c>
      <c r="E1054" s="1">
        <v>0</v>
      </c>
      <c r="F1054" s="1">
        <v>0</v>
      </c>
      <c r="G1054" s="2">
        <f t="shared" si="22"/>
        <v>2.5801399999999997</v>
      </c>
      <c r="H1054" s="2">
        <f t="shared" si="19"/>
        <v>0.16999999999999993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19.43</v>
      </c>
      <c r="E1056" s="1">
        <v>0</v>
      </c>
      <c r="F1056" s="1">
        <v>0</v>
      </c>
      <c r="G1056" s="2">
        <f t="shared" si="22"/>
        <v>2.8367799999999996</v>
      </c>
      <c r="H1056" s="2">
        <f t="shared" si="19"/>
        <v>0.42999999999999972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19.43</v>
      </c>
      <c r="E1062" s="1">
        <v>0</v>
      </c>
      <c r="F1062" s="1">
        <v>0</v>
      </c>
      <c r="G1062" s="2">
        <f t="shared" si="22"/>
        <v>3.0699399999999999</v>
      </c>
      <c r="H1062" s="2">
        <f t="shared" si="19"/>
        <v>0.42999999999999972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42742</v>
      </c>
      <c r="E1124" s="1">
        <v>0</v>
      </c>
      <c r="F1124" s="1">
        <v>0</v>
      </c>
      <c r="G1124" s="2">
        <f t="shared" si="22"/>
        <v>12053.243999999999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42742</v>
      </c>
      <c r="E1138" s="1">
        <v>0</v>
      </c>
      <c r="F1138" s="1">
        <v>0</v>
      </c>
      <c r="G1138" s="2">
        <f t="shared" si="22"/>
        <v>13250.02</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61677.68</v>
      </c>
      <c r="E1148" s="1">
        <v>0</v>
      </c>
      <c r="F1148" s="1">
        <v>0</v>
      </c>
      <c r="G1148" s="2">
        <f t="shared" si="22"/>
        <v>20353.634400000003</v>
      </c>
      <c r="H1148" s="2">
        <f t="shared" si="23"/>
        <v>0.31999999999970896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61677.68</v>
      </c>
      <c r="E1151" s="1">
        <v>0</v>
      </c>
      <c r="F1151" s="1">
        <v>0</v>
      </c>
      <c r="G1151" s="2">
        <f t="shared" si="22"/>
        <v>20723.700480000003</v>
      </c>
      <c r="H1151" s="2">
        <f t="shared" si="23"/>
        <v>0.31999999999970896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59864</v>
      </c>
      <c r="D1152" s="1">
        <f>BILANCA!E175</f>
        <v>183968.53999999998</v>
      </c>
      <c r="E1152" s="1">
        <v>0</v>
      </c>
      <c r="F1152" s="1">
        <v>0</v>
      </c>
      <c r="G1152" s="2">
        <f t="shared" si="22"/>
        <v>72298.382519999999</v>
      </c>
      <c r="H1152" s="2">
        <f t="shared" si="23"/>
        <v>0.46000000002095476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2326</v>
      </c>
      <c r="D1153" s="1">
        <f>BILANCA!E176</f>
        <v>63581.61</v>
      </c>
      <c r="E1153" s="1">
        <v>0</v>
      </c>
      <c r="F1153" s="1">
        <v>0</v>
      </c>
      <c r="G1153" s="2">
        <f t="shared" si="22"/>
        <v>22013.167399999998</v>
      </c>
      <c r="H1153" s="2">
        <f t="shared" si="23"/>
        <v>0.38999999999941792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2326</v>
      </c>
      <c r="D1154" s="1">
        <f>BILANCA!E177</f>
        <v>63581.61</v>
      </c>
      <c r="E1154" s="1">
        <v>0</v>
      </c>
      <c r="F1154" s="1">
        <v>0</v>
      </c>
      <c r="G1154" s="2">
        <f t="shared" si="22"/>
        <v>22142.656620000002</v>
      </c>
      <c r="H1154" s="2">
        <f t="shared" si="23"/>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59978.16</v>
      </c>
      <c r="E1155" s="1">
        <v>0</v>
      </c>
      <c r="F1155" s="1">
        <v>0</v>
      </c>
      <c r="G1155" s="2">
        <f t="shared" si="22"/>
        <v>20632.48704</v>
      </c>
      <c r="H1155" s="2">
        <f t="shared" si="23"/>
        <v>0.16000000000349246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2326</v>
      </c>
      <c r="D1156" s="1">
        <f>BILANCA!E179</f>
        <v>3603.45</v>
      </c>
      <c r="E1156" s="1">
        <v>0</v>
      </c>
      <c r="F1156" s="1">
        <v>0</v>
      </c>
      <c r="G1156" s="2">
        <f t="shared" si="22"/>
        <v>1649.1916999999999</v>
      </c>
      <c r="H1156" s="2">
        <f t="shared" si="23"/>
        <v>0.4499999999998181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57538</v>
      </c>
      <c r="D1214" s="1">
        <f>BILANCA!E237</f>
        <v>120386.93</v>
      </c>
      <c r="E1214" s="1">
        <v>0</v>
      </c>
      <c r="F1214" s="1">
        <v>0</v>
      </c>
      <c r="G1214" s="2">
        <f t="shared" si="22"/>
        <v>68910.039659999995</v>
      </c>
      <c r="H1214" s="2">
        <f t="shared" si="23"/>
        <v>7.0000000006984919E-2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29404</v>
      </c>
      <c r="D1215" s="1">
        <f>BILANCA!E238</f>
        <v>27437.040000000001</v>
      </c>
      <c r="E1215" s="1">
        <v>0</v>
      </c>
      <c r="F1215" s="1">
        <v>0</v>
      </c>
      <c r="G1215" s="2">
        <f t="shared" si="22"/>
        <v>19552.51456</v>
      </c>
      <c r="H1215" s="2">
        <f t="shared" si="23"/>
        <v>4.0000000000873115E-2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29404</v>
      </c>
      <c r="D1216" s="1">
        <f>BILANCA!E239</f>
        <v>27437.040000000001</v>
      </c>
      <c r="E1216" s="1">
        <v>0</v>
      </c>
      <c r="F1216" s="1">
        <v>0</v>
      </c>
      <c r="G1216" s="2">
        <f t="shared" si="22"/>
        <v>19636.792640000003</v>
      </c>
      <c r="H1216" s="2">
        <f t="shared" si="23"/>
        <v>4.0000000000873115E-2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16443</v>
      </c>
      <c r="D1217" s="1">
        <f>BILANCA!E240</f>
        <v>18934.7</v>
      </c>
      <c r="E1217" s="1">
        <v>0</v>
      </c>
      <c r="F1217" s="1">
        <v>0</v>
      </c>
      <c r="G1217" s="2">
        <f t="shared" si="22"/>
        <v>12709.101600000002</v>
      </c>
      <c r="H1217" s="2">
        <f t="shared" si="23"/>
        <v>0.2999999999992724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12961</v>
      </c>
      <c r="D1218" s="1">
        <f>BILANCA!E241</f>
        <v>8502.34</v>
      </c>
      <c r="E1218" s="1">
        <v>0</v>
      </c>
      <c r="F1218" s="1">
        <v>0</v>
      </c>
      <c r="G1218" s="2">
        <f t="shared" si="22"/>
        <v>7041.9348</v>
      </c>
      <c r="H1218" s="2">
        <f t="shared" si="23"/>
        <v>0.34000000000014552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28134</v>
      </c>
      <c r="D1222" s="1">
        <f>BILANCA!E245</f>
        <v>50207.89</v>
      </c>
      <c r="E1222" s="1">
        <v>0</v>
      </c>
      <c r="F1222" s="1">
        <v>0</v>
      </c>
      <c r="G1222" s="2">
        <f t="shared" si="22"/>
        <v>30723.397420000001</v>
      </c>
      <c r="H1222" s="2">
        <f t="shared" si="23"/>
        <v>0.11000000000058208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28134</v>
      </c>
      <c r="D1223" s="1">
        <f>BILANCA!E246</f>
        <v>50207.89</v>
      </c>
      <c r="E1223" s="1">
        <v>0</v>
      </c>
      <c r="F1223" s="1">
        <v>0</v>
      </c>
      <c r="G1223" s="2">
        <f t="shared" si="22"/>
        <v>30851.947199999999</v>
      </c>
      <c r="H1223" s="2">
        <f t="shared" si="23"/>
        <v>0.11000000000058208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28134</v>
      </c>
      <c r="D1224" s="1">
        <f>BILANCA!E247</f>
        <v>50207.89</v>
      </c>
      <c r="E1224" s="1">
        <v>0</v>
      </c>
      <c r="F1224" s="1">
        <v>0</v>
      </c>
      <c r="G1224" s="2">
        <f t="shared" si="22"/>
        <v>30980.496979999996</v>
      </c>
      <c r="H1224" s="2">
        <f t="shared" si="23"/>
        <v>0.11000000000058208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42742</v>
      </c>
      <c r="E1232" s="1">
        <v>0</v>
      </c>
      <c r="F1232" s="1">
        <v>0</v>
      </c>
      <c r="G1232" s="2">
        <f t="shared" si="22"/>
        <v>21285.516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42742</v>
      </c>
      <c r="E1241" s="1">
        <v>0</v>
      </c>
      <c r="F1241" s="1">
        <v>0</v>
      </c>
      <c r="G1241" s="2">
        <f t="shared" si="22"/>
        <v>22054.871999999999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2326</v>
      </c>
      <c r="D1264" s="1">
        <f>BILANCA!E288</f>
        <v>63581.61</v>
      </c>
      <c r="E1264" s="1">
        <v>0</v>
      </c>
      <c r="F1264" s="1">
        <v>0</v>
      </c>
      <c r="G1264" s="2">
        <f t="shared" si="24"/>
        <v>36386.470820000002</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907151</v>
      </c>
      <c r="D1408" s="1">
        <f>'RAS-funkcijski'!E114</f>
        <v>970505.94</v>
      </c>
      <c r="E1408" s="1">
        <v>0</v>
      </c>
      <c r="F1408" s="1">
        <v>0</v>
      </c>
      <c r="G1408" s="2">
        <f t="shared" si="24"/>
        <v>313297.91680000001</v>
      </c>
      <c r="H1408" s="2">
        <f t="shared" si="27"/>
        <v>6.0000000055879354E-2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907151</v>
      </c>
      <c r="D1409" s="1">
        <f>'RAS-funkcijski'!E115</f>
        <v>970505.94</v>
      </c>
      <c r="E1409" s="1">
        <v>0</v>
      </c>
      <c r="F1409" s="1">
        <v>0</v>
      </c>
      <c r="G1409" s="2">
        <f t="shared" si="24"/>
        <v>316146.07967999997</v>
      </c>
      <c r="H1409" s="2">
        <f t="shared" si="27"/>
        <v>6.0000000055879354E-2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907151</v>
      </c>
      <c r="D1410" s="1">
        <f>'RAS-funkcijski'!E116</f>
        <v>970505.94</v>
      </c>
      <c r="E1410" s="1">
        <v>0</v>
      </c>
      <c r="F1410" s="1">
        <v>0</v>
      </c>
      <c r="G1410" s="2">
        <f t="shared" si="24"/>
        <v>318994.24255999998</v>
      </c>
      <c r="H1410" s="2">
        <f t="shared" si="27"/>
        <v>6.0000000055879354E-2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907151</v>
      </c>
      <c r="D1435" s="13">
        <f>'RAS-funkcijski'!E141</f>
        <v>970505.94</v>
      </c>
      <c r="E1435" s="13">
        <v>0</v>
      </c>
      <c r="F1435" s="13">
        <v>0</v>
      </c>
      <c r="G1435" s="14">
        <f t="shared" si="24"/>
        <v>390198.31455999997</v>
      </c>
      <c r="H1435" s="14">
        <f t="shared" si="27"/>
        <v>6.0000000055879354E-2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2325.6</v>
      </c>
      <c r="D1480" s="6"/>
      <c r="E1480" s="6">
        <v>0</v>
      </c>
      <c r="F1480" s="6">
        <v>0</v>
      </c>
      <c r="G1480" s="7">
        <f t="shared" ref="G1480:G1580" si="34">B1480/1000*C1480</f>
        <v>2.3256000000000001</v>
      </c>
      <c r="H1480" s="7">
        <f t="shared" ref="H1480:H1580" si="35">ABS(C1480-ROUND(C1480,0))</f>
        <v>0.40000000000009095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63581.61</v>
      </c>
      <c r="D1481" s="1">
        <v>0</v>
      </c>
      <c r="E1481" s="1">
        <v>0</v>
      </c>
      <c r="F1481" s="1">
        <v>0</v>
      </c>
      <c r="G1481" s="2">
        <f t="shared" si="34"/>
        <v>127.16322000000001</v>
      </c>
      <c r="H1481" s="2">
        <f t="shared" si="35"/>
        <v>0.38999999999941792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63581.61</v>
      </c>
      <c r="D1483" s="1">
        <v>0</v>
      </c>
      <c r="E1483" s="1">
        <v>0</v>
      </c>
      <c r="F1483" s="1">
        <v>0</v>
      </c>
      <c r="G1483" s="2">
        <f t="shared" si="34"/>
        <v>254.32644000000002</v>
      </c>
      <c r="H1483" s="2">
        <f t="shared" si="35"/>
        <v>0.38999999999941792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59978.16</v>
      </c>
      <c r="D1484" s="1">
        <v>0</v>
      </c>
      <c r="E1484" s="1">
        <v>0</v>
      </c>
      <c r="F1484" s="1">
        <v>0</v>
      </c>
      <c r="G1484" s="2">
        <f t="shared" si="34"/>
        <v>299.89080000000001</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3603.45</v>
      </c>
      <c r="D1485" s="1">
        <v>0</v>
      </c>
      <c r="E1485" s="1">
        <v>0</v>
      </c>
      <c r="F1485" s="1">
        <v>0</v>
      </c>
      <c r="G1485" s="2">
        <f t="shared" si="34"/>
        <v>21.620699999999999</v>
      </c>
      <c r="H1485" s="2">
        <f t="shared" si="35"/>
        <v>0.4499999999998181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2325.6</v>
      </c>
      <c r="D1499" s="1">
        <v>0</v>
      </c>
      <c r="E1499" s="1">
        <v>0</v>
      </c>
      <c r="F1499" s="1">
        <v>0</v>
      </c>
      <c r="G1499" s="2">
        <f t="shared" si="34"/>
        <v>46.512</v>
      </c>
      <c r="H1499" s="2">
        <f t="shared" si="35"/>
        <v>0.40000000000009095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2325.6</v>
      </c>
      <c r="D1501" s="1">
        <v>0</v>
      </c>
      <c r="E1501" s="1">
        <v>0</v>
      </c>
      <c r="F1501" s="1">
        <v>0</v>
      </c>
      <c r="G1501" s="2">
        <f t="shared" si="34"/>
        <v>51.163199999999996</v>
      </c>
      <c r="H1501" s="2">
        <f t="shared" si="35"/>
        <v>0.40000000000009095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2325.6</v>
      </c>
      <c r="D1503" s="1">
        <v>0</v>
      </c>
      <c r="E1503" s="1">
        <v>0</v>
      </c>
      <c r="F1503" s="1">
        <v>0</v>
      </c>
      <c r="G1503" s="2">
        <f t="shared" si="34"/>
        <v>55.814399999999999</v>
      </c>
      <c r="H1503" s="2">
        <f t="shared" si="35"/>
        <v>0.40000000000009095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63581.610000000008</v>
      </c>
      <c r="D1517" s="1">
        <v>0</v>
      </c>
      <c r="E1517" s="1">
        <v>0</v>
      </c>
      <c r="F1517" s="1">
        <v>0</v>
      </c>
      <c r="G1517" s="2">
        <f t="shared" si="34"/>
        <v>2416.1011800000001</v>
      </c>
      <c r="H1517" s="2">
        <f t="shared" si="35"/>
        <v>0.38999999999214197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63581.61</v>
      </c>
      <c r="D1576" s="1">
        <v>0</v>
      </c>
      <c r="E1576" s="1">
        <v>0</v>
      </c>
      <c r="F1576" s="1">
        <v>0</v>
      </c>
      <c r="G1576" s="2">
        <f t="shared" si="34"/>
        <v>6167.4161700000004</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63581.61</v>
      </c>
      <c r="D1578" s="1">
        <v>0</v>
      </c>
      <c r="E1578" s="1">
        <v>0</v>
      </c>
      <c r="F1578" s="1">
        <v>0</v>
      </c>
      <c r="G1578" s="2">
        <f t="shared" si="34"/>
        <v>6294.5793900000008</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28515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48363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972475</v>
      </c>
      <c r="I16" s="172">
        <f>'PR-RAS'!E6</f>
        <v>992579.52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907151</v>
      </c>
      <c r="I17" s="172">
        <f>'PR-RAS'!E151</f>
        <v>961605.94000000006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28134</v>
      </c>
      <c r="I18" s="172">
        <f>'PR-RAS'!E645</f>
        <v>50207.889999999956</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29404</v>
      </c>
      <c r="I20" s="175">
        <f>BILANCA!E7</f>
        <v>27437.039999999994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30460</v>
      </c>
      <c r="I21" s="177">
        <f>BILANCA!E68</f>
        <v>156531.5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2326</v>
      </c>
      <c r="I22" s="177">
        <f>BILANCA!E176</f>
        <v>63581.61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57538</v>
      </c>
      <c r="I23" s="179">
        <f>BILANCA!E237</f>
        <v>120386.93</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907151</v>
      </c>
      <c r="I27" s="177">
        <f>'RAS-funkcijski'!E114</f>
        <v>970505.94</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907151</v>
      </c>
      <c r="I28" s="181">
        <f>'RAS-funkcijski'!E141</f>
        <v>970505.94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2325.6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63581.610000000008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63581.61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4" zoomScaleNormal="100" workbookViewId="0">
      <selection activeCell="E657" sqref="E65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972475</v>
      </c>
      <c r="E6" s="53">
        <f>E7+E44+E50+E82+E106+E124+E133+E139</f>
        <v>992579.52</v>
      </c>
      <c r="F6" s="54">
        <f t="shared" ref="F6:F131" si="0">IF(D6&lt;&gt;0,IF(E6/D6&gt;=100,"&gt;&gt;100",E6/D6*100),"-")</f>
        <v>102.06735597316126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3040</v>
      </c>
      <c r="E50" s="53">
        <f>E51+E54+E59+E62+E65+E68+E71+E74+E77</f>
        <v>3000</v>
      </c>
      <c r="F50" s="54">
        <f t="shared" si="0"/>
        <v>98.68421052631578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3040</v>
      </c>
      <c r="E68" s="53">
        <f t="shared" si="15"/>
        <v>3000</v>
      </c>
      <c r="F68" s="54">
        <f t="shared" si="0"/>
        <v>98.68421052631578</v>
      </c>
    </row>
    <row r="69" spans="1:6" ht="12.75" customHeight="1" x14ac:dyDescent="0.2">
      <c r="A69" s="55" t="s">
        <v>181</v>
      </c>
      <c r="B69" s="87" t="s">
        <v>182</v>
      </c>
      <c r="C69" s="52" t="s">
        <v>181</v>
      </c>
      <c r="D69" s="244">
        <v>3040</v>
      </c>
      <c r="E69" s="244">
        <v>3000</v>
      </c>
      <c r="F69" s="54">
        <f t="shared" si="0"/>
        <v>98.68421052631578</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0.5</v>
      </c>
      <c r="F82" s="54" t="str">
        <f t="shared" si="0"/>
        <v>-</v>
      </c>
    </row>
    <row r="83" spans="1:6" ht="12.75" customHeight="1" x14ac:dyDescent="0.2">
      <c r="A83" s="55">
        <v>641</v>
      </c>
      <c r="B83" s="87" t="s">
        <v>209</v>
      </c>
      <c r="C83" s="52" t="s">
        <v>210</v>
      </c>
      <c r="D83" s="53">
        <f t="shared" ref="D83:E83" si="20">SUM(D84:D90)</f>
        <v>0</v>
      </c>
      <c r="E83" s="53">
        <f t="shared" si="20"/>
        <v>0.5</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0.5</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260555</v>
      </c>
      <c r="E106" s="53">
        <f t="shared" si="23"/>
        <v>284308</v>
      </c>
      <c r="F106" s="54">
        <f t="shared" si="0"/>
        <v>109.116309416438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260555</v>
      </c>
      <c r="E112" s="53">
        <f t="shared" si="25"/>
        <v>284308</v>
      </c>
      <c r="F112" s="54">
        <f t="shared" si="0"/>
        <v>109.116309416438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260555</v>
      </c>
      <c r="E117" s="244">
        <v>284308</v>
      </c>
      <c r="F117" s="54">
        <f t="shared" si="0"/>
        <v>109.116309416438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708880</v>
      </c>
      <c r="E133" s="53">
        <f t="shared" si="30"/>
        <v>705271.02</v>
      </c>
      <c r="F133" s="54">
        <f t="shared" ref="F133:F223" si="31">IF(D133&lt;&gt;0,IF(E133/D133&gt;=100,"&gt;&gt;100",E133/D133*100),"-")</f>
        <v>99.490889854418242</v>
      </c>
    </row>
    <row r="134" spans="1:6" ht="24" x14ac:dyDescent="0.2">
      <c r="A134" s="55">
        <v>671</v>
      </c>
      <c r="B134" s="234" t="s">
        <v>311</v>
      </c>
      <c r="C134" s="52" t="s">
        <v>312</v>
      </c>
      <c r="D134" s="53">
        <f t="shared" ref="D134:E134" si="32">SUM(D135:D137)</f>
        <v>708880</v>
      </c>
      <c r="E134" s="53">
        <f t="shared" si="32"/>
        <v>705271.02</v>
      </c>
      <c r="F134" s="54">
        <f t="shared" si="31"/>
        <v>99.490889854418242</v>
      </c>
    </row>
    <row r="135" spans="1:6" ht="12.75" customHeight="1" x14ac:dyDescent="0.2">
      <c r="A135" s="55">
        <v>6711</v>
      </c>
      <c r="B135" s="87" t="s">
        <v>313</v>
      </c>
      <c r="C135" s="52" t="s">
        <v>314</v>
      </c>
      <c r="D135" s="244">
        <v>708880</v>
      </c>
      <c r="E135" s="244">
        <v>705271.02</v>
      </c>
      <c r="F135" s="54">
        <f t="shared" si="31"/>
        <v>99.490889854418242</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907151</v>
      </c>
      <c r="E151" s="53">
        <f t="shared" si="35"/>
        <v>961605.94000000006</v>
      </c>
      <c r="F151" s="54">
        <f t="shared" si="31"/>
        <v>106.00285288777724</v>
      </c>
    </row>
    <row r="152" spans="1:6" ht="12.75" customHeight="1" x14ac:dyDescent="0.2">
      <c r="A152" s="55">
        <v>31</v>
      </c>
      <c r="B152" s="87" t="s">
        <v>346</v>
      </c>
      <c r="C152" s="52" t="s">
        <v>347</v>
      </c>
      <c r="D152" s="53">
        <f t="shared" ref="D152:E152" si="36">D153+D158+D159</f>
        <v>695454</v>
      </c>
      <c r="E152" s="53">
        <f t="shared" si="36"/>
        <v>737985.05</v>
      </c>
      <c r="F152" s="54">
        <f t="shared" si="31"/>
        <v>106.11558061352729</v>
      </c>
    </row>
    <row r="153" spans="1:6" ht="12.75" customHeight="1" x14ac:dyDescent="0.2">
      <c r="A153" s="55">
        <v>311</v>
      </c>
      <c r="B153" s="87" t="s">
        <v>348</v>
      </c>
      <c r="C153" s="52" t="s">
        <v>349</v>
      </c>
      <c r="D153" s="53">
        <f t="shared" ref="D153:E153" si="37">SUM(D154:D157)</f>
        <v>571634</v>
      </c>
      <c r="E153" s="53">
        <f t="shared" si="37"/>
        <v>614150</v>
      </c>
      <c r="F153" s="54">
        <f t="shared" si="31"/>
        <v>107.43762617339068</v>
      </c>
    </row>
    <row r="154" spans="1:6" ht="12.75" customHeight="1" x14ac:dyDescent="0.2">
      <c r="A154" s="55">
        <v>3111</v>
      </c>
      <c r="B154" s="87" t="s">
        <v>350</v>
      </c>
      <c r="C154" s="52" t="s">
        <v>351</v>
      </c>
      <c r="D154" s="244">
        <v>571634</v>
      </c>
      <c r="E154" s="244">
        <v>614150</v>
      </c>
      <c r="F154" s="54">
        <f t="shared" si="31"/>
        <v>107.43762617339068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29500</v>
      </c>
      <c r="E158" s="244">
        <v>22500</v>
      </c>
      <c r="F158" s="54">
        <f t="shared" si="31"/>
        <v>76.271186440677965</v>
      </c>
    </row>
    <row r="159" spans="1:6" ht="12.75" customHeight="1" x14ac:dyDescent="0.2">
      <c r="A159" s="55">
        <v>313</v>
      </c>
      <c r="B159" s="87" t="s">
        <v>360</v>
      </c>
      <c r="C159" s="52" t="s">
        <v>361</v>
      </c>
      <c r="D159" s="53">
        <f t="shared" ref="D159:E159" si="38">SUM(D160:D162)</f>
        <v>94320</v>
      </c>
      <c r="E159" s="53">
        <f t="shared" si="38"/>
        <v>101335.05</v>
      </c>
      <c r="F159" s="54">
        <f t="shared" si="31"/>
        <v>107.43750000000001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94320</v>
      </c>
      <c r="E161" s="244">
        <v>101335.05</v>
      </c>
      <c r="F161" s="54">
        <f t="shared" si="31"/>
        <v>107.43750000000001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207997</v>
      </c>
      <c r="E163" s="53">
        <f t="shared" si="39"/>
        <v>220502.61999999997</v>
      </c>
      <c r="F163" s="54">
        <f t="shared" si="31"/>
        <v>106.01240402505803</v>
      </c>
    </row>
    <row r="164" spans="1:6" ht="12.75" customHeight="1" x14ac:dyDescent="0.2">
      <c r="A164" s="55">
        <v>321</v>
      </c>
      <c r="B164" s="87" t="s">
        <v>369</v>
      </c>
      <c r="C164" s="52" t="s">
        <v>370</v>
      </c>
      <c r="D164" s="53">
        <f t="shared" ref="D164:E164" si="40">SUM(D165:D168)</f>
        <v>15055</v>
      </c>
      <c r="E164" s="53">
        <f t="shared" si="40"/>
        <v>17191.5</v>
      </c>
      <c r="F164" s="54">
        <f t="shared" si="31"/>
        <v>114.19129857190302</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9644</v>
      </c>
      <c r="E166" s="244">
        <v>10430.5</v>
      </c>
      <c r="F166" s="54">
        <f t="shared" si="31"/>
        <v>108.15532973869763</v>
      </c>
    </row>
    <row r="167" spans="1:6" ht="12.75" customHeight="1" x14ac:dyDescent="0.2">
      <c r="A167" s="55">
        <v>3213</v>
      </c>
      <c r="B167" s="87" t="s">
        <v>375</v>
      </c>
      <c r="C167" s="52" t="s">
        <v>376</v>
      </c>
      <c r="D167" s="244">
        <v>2989</v>
      </c>
      <c r="E167" s="244">
        <v>4005</v>
      </c>
      <c r="F167" s="54">
        <f t="shared" si="31"/>
        <v>133.99130143860822</v>
      </c>
    </row>
    <row r="168" spans="1:6" ht="12.75" customHeight="1" x14ac:dyDescent="0.2">
      <c r="A168" s="55">
        <v>3214</v>
      </c>
      <c r="B168" s="87" t="s">
        <v>377</v>
      </c>
      <c r="C168" s="52" t="s">
        <v>378</v>
      </c>
      <c r="D168" s="244">
        <v>2422</v>
      </c>
      <c r="E168" s="244">
        <v>2756</v>
      </c>
      <c r="F168" s="54">
        <f t="shared" si="31"/>
        <v>113.79025598678778</v>
      </c>
    </row>
    <row r="169" spans="1:6" ht="12.75" customHeight="1" x14ac:dyDescent="0.2">
      <c r="A169" s="55">
        <v>322</v>
      </c>
      <c r="B169" s="87" t="s">
        <v>379</v>
      </c>
      <c r="C169" s="52" t="s">
        <v>380</v>
      </c>
      <c r="D169" s="53">
        <f t="shared" ref="D169:E169" si="41">SUM(D170:D176)</f>
        <v>121940</v>
      </c>
      <c r="E169" s="53">
        <f t="shared" si="41"/>
        <v>138987.79999999999</v>
      </c>
      <c r="F169" s="54">
        <f t="shared" si="31"/>
        <v>113.98048220436279</v>
      </c>
    </row>
    <row r="170" spans="1:6" ht="12.75" customHeight="1" x14ac:dyDescent="0.2">
      <c r="A170" s="55">
        <v>3221</v>
      </c>
      <c r="B170" s="87" t="s">
        <v>381</v>
      </c>
      <c r="C170" s="52" t="s">
        <v>382</v>
      </c>
      <c r="D170" s="244">
        <v>24998</v>
      </c>
      <c r="E170" s="244">
        <v>23195.89</v>
      </c>
      <c r="F170" s="54">
        <f t="shared" si="31"/>
        <v>92.790983278662281</v>
      </c>
    </row>
    <row r="171" spans="1:6" ht="12.75" customHeight="1" x14ac:dyDescent="0.2">
      <c r="A171" s="55">
        <v>3222</v>
      </c>
      <c r="B171" s="87" t="s">
        <v>383</v>
      </c>
      <c r="C171" s="52" t="s">
        <v>384</v>
      </c>
      <c r="D171" s="244">
        <v>68197</v>
      </c>
      <c r="E171" s="244">
        <v>80940.89</v>
      </c>
      <c r="F171" s="54">
        <f t="shared" si="31"/>
        <v>118.68687772189392</v>
      </c>
    </row>
    <row r="172" spans="1:6" ht="12.75" customHeight="1" x14ac:dyDescent="0.2">
      <c r="A172" s="55">
        <v>3223</v>
      </c>
      <c r="B172" s="87" t="s">
        <v>385</v>
      </c>
      <c r="C172" s="52" t="s">
        <v>386</v>
      </c>
      <c r="D172" s="244">
        <v>15135</v>
      </c>
      <c r="E172" s="244">
        <v>26881.3</v>
      </c>
      <c r="F172" s="54">
        <f t="shared" si="31"/>
        <v>177.61017509084903</v>
      </c>
    </row>
    <row r="173" spans="1:6" ht="12.75" customHeight="1" x14ac:dyDescent="0.2">
      <c r="A173" s="55">
        <v>3224</v>
      </c>
      <c r="B173" s="87" t="s">
        <v>387</v>
      </c>
      <c r="C173" s="52" t="s">
        <v>388</v>
      </c>
      <c r="D173" s="244">
        <v>1487</v>
      </c>
      <c r="E173" s="244">
        <v>3753.14</v>
      </c>
      <c r="F173" s="54">
        <f t="shared" si="31"/>
        <v>252.39677202420984</v>
      </c>
    </row>
    <row r="174" spans="1:6" ht="12.75" customHeight="1" x14ac:dyDescent="0.2">
      <c r="A174" s="55">
        <v>3225</v>
      </c>
      <c r="B174" s="87" t="s">
        <v>389</v>
      </c>
      <c r="C174" s="52" t="s">
        <v>390</v>
      </c>
      <c r="D174" s="244">
        <v>11042</v>
      </c>
      <c r="E174" s="244">
        <v>1999.99</v>
      </c>
      <c r="F174" s="54">
        <f t="shared" si="31"/>
        <v>18.112570186560404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1081</v>
      </c>
      <c r="E176" s="244">
        <v>2216.59</v>
      </c>
      <c r="F176" s="54">
        <f t="shared" si="31"/>
        <v>205.049953746531</v>
      </c>
    </row>
    <row r="177" spans="1:6" ht="12.75" customHeight="1" x14ac:dyDescent="0.2">
      <c r="A177" s="55">
        <v>323</v>
      </c>
      <c r="B177" s="87" t="s">
        <v>395</v>
      </c>
      <c r="C177" s="52" t="s">
        <v>396</v>
      </c>
      <c r="D177" s="53">
        <f t="shared" ref="D177:E177" si="42">SUM(D178:D186)</f>
        <v>65043</v>
      </c>
      <c r="E177" s="53">
        <f t="shared" si="42"/>
        <v>57187.229999999996</v>
      </c>
      <c r="F177" s="54">
        <f t="shared" si="31"/>
        <v>87.922189935888568</v>
      </c>
    </row>
    <row r="178" spans="1:6" ht="12.75" customHeight="1" x14ac:dyDescent="0.2">
      <c r="A178" s="55">
        <v>3231</v>
      </c>
      <c r="B178" s="87" t="s">
        <v>397</v>
      </c>
      <c r="C178" s="52" t="s">
        <v>398</v>
      </c>
      <c r="D178" s="244">
        <v>8244</v>
      </c>
      <c r="E178" s="244">
        <v>8011.02</v>
      </c>
      <c r="F178" s="54">
        <f t="shared" si="31"/>
        <v>97.173944687045136</v>
      </c>
    </row>
    <row r="179" spans="1:6" ht="12.75" customHeight="1" x14ac:dyDescent="0.2">
      <c r="A179" s="55">
        <v>3232</v>
      </c>
      <c r="B179" s="87" t="s">
        <v>399</v>
      </c>
      <c r="C179" s="52" t="s">
        <v>400</v>
      </c>
      <c r="D179" s="244">
        <v>1425</v>
      </c>
      <c r="E179" s="244">
        <v>1250</v>
      </c>
      <c r="F179" s="54">
        <f t="shared" si="31"/>
        <v>87.719298245614027</v>
      </c>
    </row>
    <row r="180" spans="1:6" ht="12.75" customHeight="1" x14ac:dyDescent="0.2">
      <c r="A180" s="55">
        <v>3233</v>
      </c>
      <c r="B180" s="87" t="s">
        <v>401</v>
      </c>
      <c r="C180" s="52" t="s">
        <v>402</v>
      </c>
      <c r="D180" s="244">
        <v>2070</v>
      </c>
      <c r="E180" s="244"/>
      <c r="F180" s="54">
        <f t="shared" si="31"/>
        <v>0</v>
      </c>
    </row>
    <row r="181" spans="1:6" ht="12.75" customHeight="1" x14ac:dyDescent="0.2">
      <c r="A181" s="55">
        <v>3234</v>
      </c>
      <c r="B181" s="87" t="s">
        <v>403</v>
      </c>
      <c r="C181" s="52" t="s">
        <v>404</v>
      </c>
      <c r="D181" s="244">
        <v>8893</v>
      </c>
      <c r="E181" s="244">
        <v>7993.9</v>
      </c>
      <c r="F181" s="54">
        <f t="shared" si="31"/>
        <v>89.889800967052736</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5885</v>
      </c>
      <c r="E183" s="244">
        <v>5685</v>
      </c>
      <c r="F183" s="54">
        <f t="shared" si="31"/>
        <v>96.601529311809685</v>
      </c>
    </row>
    <row r="184" spans="1:6" ht="12.75" customHeight="1" x14ac:dyDescent="0.2">
      <c r="A184" s="55">
        <v>3237</v>
      </c>
      <c r="B184" s="87" t="s">
        <v>409</v>
      </c>
      <c r="C184" s="52" t="s">
        <v>410</v>
      </c>
      <c r="D184" s="244">
        <v>20957</v>
      </c>
      <c r="E184" s="244">
        <v>20000</v>
      </c>
      <c r="F184" s="54">
        <f t="shared" si="31"/>
        <v>95.433506704203836</v>
      </c>
    </row>
    <row r="185" spans="1:6" ht="12.75" customHeight="1" x14ac:dyDescent="0.2">
      <c r="A185" s="55">
        <v>3238</v>
      </c>
      <c r="B185" s="87" t="s">
        <v>411</v>
      </c>
      <c r="C185" s="52" t="s">
        <v>412</v>
      </c>
      <c r="D185" s="244">
        <v>10110</v>
      </c>
      <c r="E185" s="244">
        <v>9440</v>
      </c>
      <c r="F185" s="54">
        <f t="shared" si="31"/>
        <v>93.372898120672602</v>
      </c>
    </row>
    <row r="186" spans="1:6" ht="12.75" customHeight="1" x14ac:dyDescent="0.2">
      <c r="A186" s="55">
        <v>3239</v>
      </c>
      <c r="B186" s="87" t="s">
        <v>413</v>
      </c>
      <c r="C186" s="52" t="s">
        <v>414</v>
      </c>
      <c r="D186" s="244">
        <v>7459</v>
      </c>
      <c r="E186" s="244">
        <v>4807.3100000000004</v>
      </c>
      <c r="F186" s="54">
        <f t="shared" si="31"/>
        <v>64.449792197345488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5959</v>
      </c>
      <c r="E188" s="53">
        <f t="shared" si="43"/>
        <v>7136.09</v>
      </c>
      <c r="F188" s="54">
        <f t="shared" si="31"/>
        <v>119.7531465010908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5613</v>
      </c>
      <c r="E190" s="244">
        <v>6855.47</v>
      </c>
      <c r="F190" s="54">
        <f t="shared" si="31"/>
        <v>122.13557812221629</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346</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v>280.62</v>
      </c>
      <c r="F195" s="54" t="str">
        <f t="shared" si="31"/>
        <v>-</v>
      </c>
    </row>
    <row r="196" spans="1:6" ht="12.75" customHeight="1" x14ac:dyDescent="0.2">
      <c r="A196" s="55">
        <v>34</v>
      </c>
      <c r="B196" s="234" t="s">
        <v>433</v>
      </c>
      <c r="C196" s="52" t="s">
        <v>434</v>
      </c>
      <c r="D196" s="53">
        <f t="shared" ref="D196:E196" si="44">D197+D202+D210</f>
        <v>3700</v>
      </c>
      <c r="E196" s="53">
        <f t="shared" si="44"/>
        <v>3118.27</v>
      </c>
      <c r="F196" s="54">
        <f t="shared" si="31"/>
        <v>84.277567567567573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858</v>
      </c>
      <c r="E202" s="53">
        <f t="shared" si="46"/>
        <v>0</v>
      </c>
      <c r="F202" s="54">
        <f t="shared" si="31"/>
        <v>0</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858</v>
      </c>
      <c r="E204" s="244"/>
      <c r="F204" s="54">
        <f t="shared" si="31"/>
        <v>0</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2842</v>
      </c>
      <c r="E210" s="53">
        <f t="shared" si="47"/>
        <v>3118.27</v>
      </c>
      <c r="F210" s="54">
        <f t="shared" si="31"/>
        <v>109.72097114707952</v>
      </c>
    </row>
    <row r="211" spans="1:6" ht="12.75" customHeight="1" x14ac:dyDescent="0.2">
      <c r="A211" s="55">
        <v>3431</v>
      </c>
      <c r="B211" s="234" t="s">
        <v>463</v>
      </c>
      <c r="C211" s="52" t="s">
        <v>464</v>
      </c>
      <c r="D211" s="244">
        <v>2838</v>
      </c>
      <c r="E211" s="244">
        <v>3118.27</v>
      </c>
      <c r="F211" s="54">
        <f t="shared" si="31"/>
        <v>109.87561663143059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4</v>
      </c>
      <c r="E213" s="244"/>
      <c r="F213" s="54">
        <f t="shared" si="31"/>
        <v>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907151</v>
      </c>
      <c r="E289" s="53">
        <f t="shared" si="79"/>
        <v>961605.94000000006</v>
      </c>
      <c r="F289" s="54">
        <f t="shared" si="76"/>
        <v>106.00285288777724</v>
      </c>
    </row>
    <row r="290" spans="1:6" ht="12.75" customHeight="1" x14ac:dyDescent="0.2">
      <c r="A290" s="55" t="s">
        <v>606</v>
      </c>
      <c r="B290" s="87" t="s">
        <v>617</v>
      </c>
      <c r="C290" s="52" t="s">
        <v>618</v>
      </c>
      <c r="D290" s="53">
        <f>IF(D6&gt;=D289,D6-D289,0)</f>
        <v>65324</v>
      </c>
      <c r="E290" s="53">
        <f>IF(E6&gt;=E289,E6-E289,0)</f>
        <v>30973.579999999958</v>
      </c>
      <c r="F290" s="54">
        <f t="shared" si="76"/>
        <v>47.415314432673995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31810</v>
      </c>
      <c r="E292" s="244">
        <v>28134.31</v>
      </c>
      <c r="F292" s="54">
        <f t="shared" si="76"/>
        <v>88.444860106884633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v>42742</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8900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8900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8900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8900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8900</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972475</v>
      </c>
      <c r="E412" s="53">
        <f>E6+E298</f>
        <v>992579.52</v>
      </c>
      <c r="F412" s="54">
        <f t="shared" si="81"/>
        <v>102.06735597316126</v>
      </c>
    </row>
    <row r="413" spans="1:6" ht="12.75" customHeight="1" x14ac:dyDescent="0.2">
      <c r="A413" s="55" t="s">
        <v>606</v>
      </c>
      <c r="B413" s="87" t="s">
        <v>829</v>
      </c>
      <c r="C413" s="52" t="s">
        <v>830</v>
      </c>
      <c r="D413" s="53">
        <f t="shared" ref="D413:E413" si="112">D289+D350</f>
        <v>907151</v>
      </c>
      <c r="E413" s="53">
        <f t="shared" si="112"/>
        <v>970505.94000000006</v>
      </c>
      <c r="F413" s="54">
        <f t="shared" si="81"/>
        <v>106.98394644331539</v>
      </c>
    </row>
    <row r="414" spans="1:6" ht="12.75" customHeight="1" x14ac:dyDescent="0.2">
      <c r="A414" s="55" t="s">
        <v>606</v>
      </c>
      <c r="B414" s="87" t="s">
        <v>831</v>
      </c>
      <c r="C414" s="52" t="s">
        <v>832</v>
      </c>
      <c r="D414" s="53">
        <f t="shared" ref="D414:E414" si="113">IF(D412&gt;=D413,D412-D413,0)</f>
        <v>65324</v>
      </c>
      <c r="E414" s="53">
        <f t="shared" si="113"/>
        <v>22073.579999999958</v>
      </c>
      <c r="F414" s="54">
        <f t="shared" si="81"/>
        <v>33.790919110893327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31810</v>
      </c>
      <c r="E416" s="53">
        <f t="shared" si="115"/>
        <v>28134.31</v>
      </c>
      <c r="F416" s="54">
        <f t="shared" si="81"/>
        <v>88.444860106884633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42742</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69000</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69000</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69000</v>
      </c>
      <c r="E599" s="53">
        <f t="shared" si="169"/>
        <v>0</v>
      </c>
      <c r="F599" s="54">
        <f t="shared" si="119"/>
        <v>0</v>
      </c>
    </row>
    <row r="600" spans="1:6" ht="12.75" customHeight="1" x14ac:dyDescent="0.2">
      <c r="A600" s="55">
        <v>5422</v>
      </c>
      <c r="B600" s="87" t="s">
        <v>1195</v>
      </c>
      <c r="C600" s="52" t="s">
        <v>1196</v>
      </c>
      <c r="D600" s="244">
        <v>69000</v>
      </c>
      <c r="E600" s="244"/>
      <c r="F600" s="54">
        <f t="shared" si="119"/>
        <v>0</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69000</v>
      </c>
      <c r="E636" s="53">
        <f t="shared" si="179"/>
        <v>0</v>
      </c>
      <c r="F636" s="54">
        <f t="shared" si="119"/>
        <v>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972475</v>
      </c>
      <c r="E639" s="53">
        <f t="shared" si="180"/>
        <v>992579.52</v>
      </c>
      <c r="F639" s="54">
        <f t="shared" si="119"/>
        <v>102.06735597316126</v>
      </c>
    </row>
    <row r="640" spans="1:6" ht="12.75" customHeight="1" x14ac:dyDescent="0.2">
      <c r="A640" s="55" t="s">
        <v>606</v>
      </c>
      <c r="B640" s="87" t="s">
        <v>1275</v>
      </c>
      <c r="C640" s="52" t="s">
        <v>1276</v>
      </c>
      <c r="D640" s="53">
        <f t="shared" ref="D640:E640" si="181">D413+D528</f>
        <v>976151</v>
      </c>
      <c r="E640" s="53">
        <f t="shared" si="181"/>
        <v>970505.94000000006</v>
      </c>
      <c r="F640" s="54">
        <f t="shared" si="119"/>
        <v>99.421702175175781</v>
      </c>
    </row>
    <row r="641" spans="1:6" ht="12.75" customHeight="1" x14ac:dyDescent="0.2">
      <c r="A641" s="55" t="s">
        <v>606</v>
      </c>
      <c r="B641" s="87" t="s">
        <v>1277</v>
      </c>
      <c r="C641" s="52" t="s">
        <v>1278</v>
      </c>
      <c r="D641" s="53">
        <f t="shared" ref="D641:E641" si="182">IF(D639&gt;=D640,D639-D640,0)</f>
        <v>0</v>
      </c>
      <c r="E641" s="53">
        <f t="shared" si="182"/>
        <v>22073.579999999958</v>
      </c>
      <c r="F641" s="54" t="str">
        <f t="shared" si="119"/>
        <v>-</v>
      </c>
    </row>
    <row r="642" spans="1:6" ht="12.75" customHeight="1" x14ac:dyDescent="0.2">
      <c r="A642" s="55" t="s">
        <v>606</v>
      </c>
      <c r="B642" s="87" t="s">
        <v>1279</v>
      </c>
      <c r="C642" s="52" t="s">
        <v>1280</v>
      </c>
      <c r="D642" s="53">
        <f t="shared" ref="D642:E642" si="183">IF(D640&gt;=D639,D640-D639,0)</f>
        <v>3676</v>
      </c>
      <c r="E642" s="53">
        <f t="shared" si="183"/>
        <v>0</v>
      </c>
      <c r="F642" s="54">
        <f t="shared" si="119"/>
        <v>0</v>
      </c>
    </row>
    <row r="643" spans="1:6" ht="24" x14ac:dyDescent="0.2">
      <c r="A643" s="62" t="s">
        <v>1281</v>
      </c>
      <c r="B643" s="87" t="s">
        <v>1282</v>
      </c>
      <c r="C643" s="63" t="s">
        <v>1281</v>
      </c>
      <c r="D643" s="53">
        <f t="shared" ref="D643:E643" si="184">IF(D416-D417+D637-D638&gt;=0,D416-D417+D637-D638,0)</f>
        <v>31810</v>
      </c>
      <c r="E643" s="53">
        <f t="shared" si="184"/>
        <v>28134.31</v>
      </c>
      <c r="F643" s="54">
        <f t="shared" si="119"/>
        <v>88.444860106884633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28134</v>
      </c>
      <c r="E645" s="53">
        <f t="shared" si="186"/>
        <v>50207.889999999956</v>
      </c>
      <c r="F645" s="54">
        <f t="shared" si="119"/>
        <v>178.45983507499807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v>61677.68</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33177</v>
      </c>
      <c r="E649" s="244">
        <v>30459.91</v>
      </c>
      <c r="F649" s="54">
        <f t="shared" ref="F649:F724" si="188">IF(D649&lt;&gt;0,IF(E649/D649&gt;=100,"&gt;&gt;100",E649/D649*100),"-")</f>
        <v>91.810320402688603</v>
      </c>
    </row>
    <row r="650" spans="1:6" ht="12.75" customHeight="1" x14ac:dyDescent="0.2">
      <c r="A650" s="55" t="s">
        <v>1294</v>
      </c>
      <c r="B650" s="87" t="s">
        <v>1295</v>
      </c>
      <c r="C650" s="52" t="s">
        <v>1294</v>
      </c>
      <c r="D650" s="244">
        <v>974193</v>
      </c>
      <c r="E650" s="244">
        <v>993779.52</v>
      </c>
      <c r="F650" s="54">
        <f t="shared" si="188"/>
        <v>102.01053795295184</v>
      </c>
    </row>
    <row r="651" spans="1:6" ht="12.75" customHeight="1" x14ac:dyDescent="0.2">
      <c r="A651" s="55" t="s">
        <v>1296</v>
      </c>
      <c r="B651" s="87" t="s">
        <v>1297</v>
      </c>
      <c r="C651" s="52" t="s">
        <v>1296</v>
      </c>
      <c r="D651" s="244">
        <v>976910</v>
      </c>
      <c r="E651" s="244">
        <v>972147.04</v>
      </c>
      <c r="F651" s="54">
        <f t="shared" si="188"/>
        <v>99.512446387077631</v>
      </c>
    </row>
    <row r="652" spans="1:6" ht="24" x14ac:dyDescent="0.2">
      <c r="A652" s="55">
        <v>11</v>
      </c>
      <c r="B652" s="87" t="s">
        <v>1298</v>
      </c>
      <c r="C652" s="52" t="s">
        <v>1299</v>
      </c>
      <c r="D652" s="53">
        <f t="shared" ref="D652:E652" si="189">+D649+D650-D651</f>
        <v>30460</v>
      </c>
      <c r="E652" s="53">
        <f t="shared" si="189"/>
        <v>52092.390000000014</v>
      </c>
      <c r="F652" s="54">
        <f t="shared" si="188"/>
        <v>171.01900853578468</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10</v>
      </c>
      <c r="E654" s="264">
        <v>11</v>
      </c>
      <c r="F654" s="54">
        <f t="shared" si="188"/>
        <v>110.00000000000001</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10</v>
      </c>
      <c r="E656" s="264">
        <v>10</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3040</v>
      </c>
      <c r="E675" s="244">
        <v>3000</v>
      </c>
      <c r="F675" s="54">
        <f t="shared" si="188"/>
        <v>98.68421052631578</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260555</v>
      </c>
      <c r="E710" s="244">
        <v>284308</v>
      </c>
      <c r="F710" s="54">
        <f t="shared" si="188"/>
        <v>109.116309416438</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9644</v>
      </c>
      <c r="E718" s="244">
        <v>10430.5</v>
      </c>
      <c r="F718" s="54">
        <f t="shared" si="188"/>
        <v>108.15532973869763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4360</v>
      </c>
      <c r="E720" s="244">
        <v>4160</v>
      </c>
      <c r="F720" s="54">
        <f t="shared" si="188"/>
        <v>95.412844036697251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1896</v>
      </c>
      <c r="E726" s="244">
        <v>1895.63</v>
      </c>
      <c r="F726" s="54">
        <f t="shared" si="190"/>
        <v>99.980485232067522</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v>858</v>
      </c>
      <c r="E741" s="244"/>
      <c r="F741" s="54">
        <f t="shared" si="190"/>
        <v>0</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v>69000</v>
      </c>
      <c r="E946" s="244"/>
      <c r="F946" s="54">
        <f t="shared" si="190"/>
        <v>0</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D6" sqref="D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59864</v>
      </c>
      <c r="E6" s="231">
        <f t="shared" si="0"/>
        <v>183968.53999999998</v>
      </c>
      <c r="F6" s="232">
        <f t="shared" ref="F6:F260" si="1">IF(D6&gt;0,IF(E6/D6&gt;=100,"&gt;&gt;100",E6/D6*100),"-")</f>
        <v>307.3108044901777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29404</v>
      </c>
      <c r="E7" s="106">
        <f t="shared" si="2"/>
        <v>27437.039999999994</v>
      </c>
      <c r="F7" s="95">
        <f t="shared" si="1"/>
        <v>93.310569990477461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29404</v>
      </c>
      <c r="E12" s="106">
        <f t="shared" si="3"/>
        <v>27437.039999999994</v>
      </c>
      <c r="F12" s="95">
        <f t="shared" si="1"/>
        <v>93.310569990477461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29404</v>
      </c>
      <c r="E19" s="106">
        <f t="shared" si="5"/>
        <v>27437.039999999994</v>
      </c>
      <c r="F19" s="95">
        <f t="shared" si="1"/>
        <v>93.310569990477461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11792</v>
      </c>
      <c r="E20" s="249">
        <v>11792.01</v>
      </c>
      <c r="F20" s="95">
        <f t="shared" si="1"/>
        <v>100.00008480325644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40106</v>
      </c>
      <c r="E22" s="249">
        <v>49006</v>
      </c>
      <c r="F22" s="95">
        <f t="shared" si="1"/>
        <v>122.19119333765522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42195</v>
      </c>
      <c r="E26" s="249">
        <v>42195.3</v>
      </c>
      <c r="F26" s="95">
        <f t="shared" si="1"/>
        <v>100.00071098471383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64689</v>
      </c>
      <c r="E28" s="249">
        <v>75556.27</v>
      </c>
      <c r="F28" s="95">
        <f t="shared" si="1"/>
        <v>116.79925489650482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72317</v>
      </c>
      <c r="E54" s="249">
        <v>74317.42</v>
      </c>
      <c r="F54" s="95">
        <f t="shared" si="1"/>
        <v>102.76618222547948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72317</v>
      </c>
      <c r="E55" s="249">
        <v>74317.42</v>
      </c>
      <c r="F55" s="95">
        <f t="shared" si="1"/>
        <v>102.76618222547948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30460</v>
      </c>
      <c r="E68" s="106">
        <f t="shared" si="13"/>
        <v>156531.5</v>
      </c>
      <c r="F68" s="95">
        <f t="shared" si="1"/>
        <v>513.89198949441891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30460</v>
      </c>
      <c r="E69" s="106">
        <f t="shared" si="14"/>
        <v>52092.39</v>
      </c>
      <c r="F69" s="95">
        <f t="shared" si="1"/>
        <v>171.01900853578465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30448</v>
      </c>
      <c r="E70" s="106">
        <f t="shared" si="15"/>
        <v>52080.22</v>
      </c>
      <c r="F70" s="95">
        <f t="shared" si="1"/>
        <v>171.04643983184445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30448</v>
      </c>
      <c r="E72" s="249">
        <v>52080.22</v>
      </c>
      <c r="F72" s="95">
        <f t="shared" si="1"/>
        <v>171.04643983184445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12</v>
      </c>
      <c r="E76" s="249">
        <v>12.17</v>
      </c>
      <c r="F76" s="95">
        <f t="shared" si="1"/>
        <v>101.41666666666667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19.43</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v>19.43</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42742</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v>42742</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61677.68</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v>61677.68</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59864</v>
      </c>
      <c r="E175" s="106">
        <f t="shared" si="30"/>
        <v>183968.53999999998</v>
      </c>
      <c r="F175" s="95">
        <f t="shared" si="1"/>
        <v>307.3108044901777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2326</v>
      </c>
      <c r="E176" s="106">
        <f t="shared" si="31"/>
        <v>63581.61</v>
      </c>
      <c r="F176" s="95">
        <f t="shared" si="1"/>
        <v>2733.5171969045573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2326</v>
      </c>
      <c r="E177" s="106">
        <f t="shared" si="32"/>
        <v>63581.61</v>
      </c>
      <c r="F177" s="95">
        <f t="shared" si="1"/>
        <v>2733.5171969045573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v>59978.16</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2326</v>
      </c>
      <c r="E179" s="249">
        <v>3603.45</v>
      </c>
      <c r="F179" s="95">
        <f t="shared" si="1"/>
        <v>154.92046431642302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57538</v>
      </c>
      <c r="E237" s="106">
        <f t="shared" si="41"/>
        <v>120386.93</v>
      </c>
      <c r="F237" s="95">
        <f t="shared" si="1"/>
        <v>209.23029997566823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29404</v>
      </c>
      <c r="E238" s="106">
        <f t="shared" si="42"/>
        <v>27437.040000000001</v>
      </c>
      <c r="F238" s="95">
        <f t="shared" si="1"/>
        <v>93.310569990477489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29404</v>
      </c>
      <c r="E239" s="106">
        <f t="shared" si="43"/>
        <v>27437.040000000001</v>
      </c>
      <c r="F239" s="95">
        <f t="shared" si="1"/>
        <v>93.310569990477489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16443</v>
      </c>
      <c r="E240" s="249">
        <v>18934.7</v>
      </c>
      <c r="F240" s="95">
        <f t="shared" si="1"/>
        <v>115.1535607857447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12961</v>
      </c>
      <c r="E241" s="249">
        <v>8502.34</v>
      </c>
      <c r="F241" s="95">
        <f t="shared" si="1"/>
        <v>65.599413625491863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28134</v>
      </c>
      <c r="E245" s="106">
        <f t="shared" si="45"/>
        <v>50207.89</v>
      </c>
      <c r="F245" s="95">
        <f t="shared" si="1"/>
        <v>178.45983507499824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28134</v>
      </c>
      <c r="E246" s="106">
        <f t="shared" si="46"/>
        <v>50207.89</v>
      </c>
      <c r="F246" s="95">
        <f t="shared" si="1"/>
        <v>178.45983507499824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28134</v>
      </c>
      <c r="E247" s="249">
        <v>50207.89</v>
      </c>
      <c r="F247" s="95">
        <f t="shared" si="1"/>
        <v>178.45983507499824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v>42742</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42742</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2326</v>
      </c>
      <c r="E288" s="249">
        <v>63581.61</v>
      </c>
      <c r="F288" s="95">
        <f t="shared" si="50"/>
        <v>2733.5171969045573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907151</v>
      </c>
      <c r="E114" s="83">
        <f t="shared" si="22"/>
        <v>970505.94</v>
      </c>
      <c r="F114" s="65">
        <f t="shared" si="1"/>
        <v>106.98394644331539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907151</v>
      </c>
      <c r="E115" s="83">
        <f t="shared" si="23"/>
        <v>970505.94</v>
      </c>
      <c r="F115" s="65">
        <f t="shared" si="1"/>
        <v>106.98394644331539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907151</v>
      </c>
      <c r="E116" s="251">
        <v>970505.94</v>
      </c>
      <c r="F116" s="65">
        <f t="shared" si="1"/>
        <v>106.98394644331539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907151</v>
      </c>
      <c r="E141" s="108">
        <f t="shared" si="28"/>
        <v>970505.94</v>
      </c>
      <c r="F141" s="84">
        <f t="shared" si="1"/>
        <v>106.98394644331539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2325.6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63581.61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63581.61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59978.16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3603.45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2325.6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2325.6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2325.6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63581.610000000008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63581.61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63581.61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7109375" style="50" hidden="1" customWidth="1"/>
    <col min="6" max="8" width="1.7109375" style="50" hidden="1" customWidth="1"/>
    <col min="9" max="9" width="9.28515625" style="50" hidden="1" customWidth="1"/>
    <col min="10" max="10" width="26.7109375" style="50" hidden="1" customWidth="1"/>
    <col min="11" max="11" width="8.7109375" style="50" hidden="1" customWidth="1"/>
    <col min="12" max="14" width="2.71093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1</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f>RefStr!C6</f>
        <v>48363</v>
      </c>
      <c r="P3" s="73"/>
    </row>
    <row r="4" spans="1:16" ht="19.5" customHeight="1" x14ac:dyDescent="0.2">
      <c r="A4" s="372" t="s">
        <v>3004</v>
      </c>
      <c r="B4" s="373"/>
      <c r="C4" s="374"/>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Alena</cp:lastModifiedBy>
  <cp:lastPrinted>2023-01-25T07:43:06Z</cp:lastPrinted>
  <dcterms:created xsi:type="dcterms:W3CDTF">2022-04-01T05:14:30Z</dcterms:created>
  <dcterms:modified xsi:type="dcterms:W3CDTF">2023-01-27T10:55:45Z</dcterms:modified>
</cp:coreProperties>
</file>